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1\PREZES DECYZJE\Styczeń 2021 niewygasające\"/>
    </mc:Choice>
  </mc:AlternateContent>
  <xr:revisionPtr revIDLastSave="0" documentId="8_{A940EA5E-6FD7-4390-A411-95C7CC24A661}" xr6:coauthVersionLast="36" xr6:coauthVersionMax="36" xr10:uidLastSave="{00000000-0000-0000-0000-000000000000}"/>
  <bookViews>
    <workbookView xWindow="0" yWindow="0" windowWidth="28800" windowHeight="12225" tabRatio="650" firstSheet="1" activeTab="1" xr2:uid="{00000000-000D-0000-FFFF-FFFF00000000}"/>
  </bookViews>
  <sheets>
    <sheet name="Załącznik nr 1a " sheetId="25" state="hidden" r:id="rId1"/>
    <sheet name="Załacznik nr 1" sheetId="45" r:id="rId2"/>
    <sheet name="Załącznik nr 2" sheetId="43" r:id="rId3"/>
    <sheet name="Załącznik nr 3" sheetId="46" r:id="rId4"/>
    <sheet name="Zał nr 1 pomocniczy" sheetId="27" state="hidden" r:id="rId5"/>
    <sheet name="zadaniowy" sheetId="28" state="hidden" r:id="rId6"/>
  </sheets>
  <definedNames>
    <definedName name="_a65542" localSheetId="1">#REF!</definedName>
    <definedName name="_a65542" localSheetId="2">#REF!</definedName>
    <definedName name="_a65542">#REF!</definedName>
    <definedName name="_ftn1" localSheetId="3">'Załącznik nr 3'!$A$27</definedName>
    <definedName name="_ftnref1" localSheetId="3">'Załącznik nr 3'!$A$16</definedName>
    <definedName name="_xlnm.Print_Area" localSheetId="5">zadaniowy!$A$1:$I$25</definedName>
    <definedName name="_xlnm.Print_Area" localSheetId="4">'Zał nr 1 pomocniczy'!$A$1:$F$22</definedName>
    <definedName name="_xlnm.Print_Area" localSheetId="1">'Załacznik nr 1'!$A$1:$C$24</definedName>
    <definedName name="_xlnm.Print_Area" localSheetId="0">'Załącznik nr 1a '!$A$1:$B$22</definedName>
    <definedName name="_xlnm.Print_Area" localSheetId="2">'Załącznik nr 2'!$A$1:$D$27</definedName>
    <definedName name="_xlnm.Print_Area" localSheetId="3">'Załącznik nr 3'!$A$1:$B$27</definedName>
  </definedNames>
  <calcPr calcId="191029"/>
</workbook>
</file>

<file path=xl/calcChain.xml><?xml version="1.0" encoding="utf-8"?>
<calcChain xmlns="http://schemas.openxmlformats.org/spreadsheetml/2006/main">
  <c r="C15" i="45" l="1"/>
  <c r="C6" i="45"/>
  <c r="C5" i="45" s="1"/>
  <c r="C14" i="45" l="1"/>
  <c r="C9" i="45"/>
  <c r="C24" i="45" l="1"/>
  <c r="D10" i="43" l="1"/>
  <c r="D13" i="43"/>
  <c r="D23" i="43"/>
  <c r="D8" i="43" l="1"/>
  <c r="D7" i="43" s="1"/>
  <c r="D6" i="43" s="1"/>
  <c r="D5" i="43" s="1"/>
  <c r="I13" i="28" l="1"/>
  <c r="I12" i="28"/>
  <c r="I21" i="28"/>
  <c r="E5" i="27"/>
  <c r="E4" i="27"/>
  <c r="E8" i="27"/>
  <c r="E15" i="27"/>
  <c r="E14" i="27"/>
  <c r="E22" i="27"/>
  <c r="D5" i="27"/>
  <c r="D4" i="27"/>
  <c r="D8" i="27"/>
  <c r="D15" i="27"/>
  <c r="D14" i="27"/>
  <c r="D22" i="27"/>
  <c r="C8" i="27"/>
  <c r="F13" i="27"/>
  <c r="F12" i="27"/>
  <c r="I22" i="28"/>
  <c r="I19" i="28"/>
  <c r="I10" i="28"/>
  <c r="I8" i="28"/>
  <c r="I11" i="28"/>
  <c r="H5" i="28"/>
  <c r="H4" i="28"/>
  <c r="H3" i="28"/>
  <c r="H25" i="28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G14" i="27"/>
  <c r="G4" i="27"/>
  <c r="G22" i="27"/>
  <c r="F8" i="27"/>
  <c r="I15" i="28"/>
  <c r="C5" i="27"/>
  <c r="C4" i="27"/>
  <c r="F15" i="27"/>
  <c r="F14" i="27"/>
  <c r="F5" i="27"/>
  <c r="F4" i="27"/>
  <c r="I16" i="28"/>
  <c r="I7" i="28"/>
  <c r="J7" i="28"/>
  <c r="I23" i="28"/>
  <c r="I18" i="28"/>
  <c r="J18" i="28"/>
  <c r="B8" i="25"/>
  <c r="I6" i="28"/>
  <c r="I5" i="28"/>
  <c r="I4" i="28"/>
  <c r="C22" i="27"/>
  <c r="F22" i="27"/>
  <c r="I25" i="28"/>
</calcChain>
</file>

<file path=xl/sharedStrings.xml><?xml version="1.0" encoding="utf-8"?>
<sst xmlns="http://schemas.openxmlformats.org/spreadsheetml/2006/main" count="215" uniqueCount="127">
  <si>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</si>
  <si>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</si>
  <si>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</si>
  <si>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</si>
  <si>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</si>
  <si>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</si>
  <si>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</si>
  <si>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</si>
  <si>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</si>
  <si>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</si>
  <si>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</si>
  <si>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</si>
  <si>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</si>
  <si>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</si>
  <si>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</si>
  <si>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</si>
  <si>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</si>
  <si>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</si>
  <si>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</si>
  <si>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</si>
  <si>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</si>
  <si>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</si>
  <si>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</si>
  <si>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</si>
  <si>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</si>
  <si>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</si>
  <si>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</si>
  <si>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</si>
  <si>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</si>
  <si>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</si>
  <si>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</si>
  <si>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</si>
  <si>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</si>
  <si>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</si>
  <si>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</si>
  <si>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</si>
  <si>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</si>
  <si>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</si>
  <si>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</si>
  <si>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</si>
  <si>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</si>
  <si>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</si>
  <si>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</si>
  <si>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</si>
  <si>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</si>
  <si>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</si>
  <si>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</si>
  <si>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</si>
  <si>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</si>
  <si>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</si>
  <si>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</si>
  <si>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</si>
  <si>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</si>
  <si>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</si>
  <si>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</si>
  <si>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</si>
  <si>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</si>
  <si>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</si>
  <si>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</si>
  <si>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</si>
  <si>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</si>
  <si>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</si>
  <si>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</si>
  <si>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</si>
  <si>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</si>
  <si>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</si>
  <si>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</si>
  <si>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</si>
  <si>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</si>
  <si>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</si>
  <si>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</si>
  <si>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</si>
  <si>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</si>
  <si>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</si>
  <si>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</si>
  <si>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</si>
  <si>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</si>
  <si>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</si>
  <si>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</si>
  <si>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</si>
  <si>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</si>
  <si>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</si>
  <si>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</si>
  <si>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</si>
  <si>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</si>
  <si>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</si>
  <si>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</si>
  <si>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</si>
  <si>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</si>
  <si>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Program PASIFIC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</si>
  <si>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</si>
  <si>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</si>
  <si>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</si>
  <si>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</si>
  <si>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</si>
  <si>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</si>
  <si>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</si>
  <si>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</si>
  <si>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</si>
  <si>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</si>
  <si>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</si>
  <si>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</si>
  <si>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</si>
  <si>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Dotacje celowe w ramach programów finansowanych z udziałem środków europejskich oraz środków, o których mowa w art. 5 ust. 1 pkt 3 oraz ust. 3 pkt 5 i 6 ustawy, lub płatności w ramach budżetu środków europejskich, z wyłączeniem wydatków klasyfikowanych w paragrafie 205</t>
  </si>
  <si>
    <t>§ 6220</t>
  </si>
  <si>
    <t>§ 6560</t>
  </si>
  <si>
    <t>Rozdział 73095</t>
  </si>
  <si>
    <t>Poddziałanie 10.1.3.1.3 Wspieranie aktywności Polskiej Akademii Nauk na forum międzynarodowym</t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</si>
  <si>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</si>
  <si>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Wyodrębnione zadania z zakresu upowszechniania i promocji działalności naukowej</t>
  </si>
  <si>
    <t xml:space="preserve">Dotacja podmiotowa dla Międzynarodowego Instytutu Biologii Molekularnej 
i Komórkowej </t>
  </si>
  <si>
    <t>RAZEM DZIAŁ 730 SZKOLNICTWO WYŻSZE I NAUKA</t>
  </si>
  <si>
    <r>
      <rPr>
        <b/>
        <sz val="10"/>
        <rFont val="Arial"/>
        <family val="2"/>
        <charset val="238"/>
      </rPr>
      <t>Kwota</t>
    </r>
    <r>
      <rPr>
        <sz val="10"/>
        <rFont val="Arial"/>
        <family val="2"/>
        <charset val="238"/>
      </rPr>
      <t xml:space="preserve">
(w zł)</t>
    </r>
  </si>
  <si>
    <t>WYDATKI BUDŻETU PAŃSTWA W CZĘŚCI 67 POLSKA AKADEMIA NAUK,
 KTÓRE W ROKU 2020 NIE WYGASAJĄ Z UPŁYWEM ROKU BUDŻETOWEGO
 PLAN W UKŁADZIE KLASYFKACJI BUDŻETOWEJ</t>
  </si>
  <si>
    <t>WYDATKI BUDŻETU PAŃSTWA W CZĘŚCI 67 POLSKA AKADEMIA NAUK,
 KTÓRE W ROKU 2020 NIE WYGASAJĄ Z UPŁYWEM ROKU BUDŻETOWEGO
 PLAN W UKŁADZIE ZADANIOWYM</t>
  </si>
  <si>
    <t>z tego:   dotacja podmiotowa</t>
  </si>
  <si>
    <t xml:space="preserve">inne dotacje celowe </t>
  </si>
  <si>
    <t>w tym[1]:</t>
  </si>
  <si>
    <t>płatności odsetkowe wynikające z zaciągniętych zobowiązań</t>
  </si>
  <si>
    <t>[1] lista kosztów wyspecyfikowanych w tabeli wynika na wprost z zapisów art. 84 ust. 2 pkt 3 lit a, b, c ustawy z dnia 30 kwietnia 2010 roku o Polskiej Akademii Nauk i wyczerpuje również wymogi stawiane przez art. 31 pkt 3 lit. a, b, c ustawy z dnia 27 sierpnia 2009 roku o finansach publicznych.</t>
  </si>
  <si>
    <t>Kwota 
w zł</t>
  </si>
  <si>
    <t xml:space="preserve">PLAN FINANSOWY
POLSKIEJ AKADEMII NAUK W CZĘŚCI DOTYCZĄCEJ WYDATKÓW BUDŻETOWYCH ROKU 2020 - NIEWYGASAJĄCYCH Z DNIEM 31 GRUDNIA 2020 r. </t>
  </si>
  <si>
    <t>Kwota
 w zł</t>
  </si>
  <si>
    <t>Załącznik nr 1 do Decyzji Nr 2/2021 
Prezesa Polskiej Akademii Nauk z dnia 7 stycznia 2021 roku</t>
  </si>
  <si>
    <t>Załącznik nr 2 do Decyzji Nr 2/2021 
Prezesa Polskiej Akademii Nauk z dnia  7 stycznia 2021 roku</t>
  </si>
  <si>
    <t>Załącznik Nr 3 do decyzji Nr 2/2021</t>
  </si>
  <si>
    <t>Prezesa Polskiej Akademii Nauk z dnia 7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</si>
</sst>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#,##0_ ;[Red]\-#,##0\ "/>
  </numFmts>
  <fonts count="57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0"/>
      <name val="Arial CE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  <font>
      <sz val="16"/>
      <name val="Arial"/>
      <family val="2"/>
      <charset val="238"/>
    </font>
    <font>
      <i/>
      <sz val="16"/>
      <name val="Arial"/>
      <family val="2"/>
      <charset val="238"/>
    </font>
    <font>
      <i/>
      <sz val="13"/>
      <name val="Arial"/>
      <family val="2"/>
      <charset val="238"/>
    </font>
    <font>
      <u/>
      <sz val="10"/>
      <color theme="10"/>
      <name val="Arial"/>
      <family val="2"/>
      <charset val="238"/>
    </font>
    <font>
      <i/>
      <sz val="11"/>
      <name val="Arial"/>
      <family val="2"/>
      <charset val="238"/>
    </font>
    <font>
      <b/>
      <i/>
      <sz val="11"/>
      <name val="Arial"/>
      <family val="2"/>
      <charset val="238"/>
    </font>
    <font>
      <u/>
      <sz val="1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5" fillId="0" borderId="0"/>
    <xf numFmtId="0" fontId="5" fillId="0" borderId="0"/>
    <xf numFmtId="0" fontId="5" fillId="0" borderId="0"/>
    <xf numFmtId="43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7" fillId="0" borderId="0"/>
    <xf numFmtId="0" fontId="53" fillId="0" borderId="0" applyNumberFormat="0" applyFill="0" applyBorder="0" applyAlignment="0" applyProtection="0"/>
  </cellStyleXfs>
  <cellXfs count="326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4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4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4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4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4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165" fontId="33" fillId="0" borderId="0" xfId="0" applyNumberFormat="1" applyFont="1" applyAlignment="1">
      <alignment vertical="center"/>
    </xf>
    <xf numFmtId="165" fontId="35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165" fontId="37" fillId="0" borderId="0" xfId="0" applyNumberFormat="1" applyFont="1" applyAlignment="1">
      <alignment vertical="center"/>
    </xf>
    <xf numFmtId="165" fontId="35" fillId="7" borderId="0" xfId="0" applyNumberFormat="1" applyFont="1" applyFill="1" applyAlignment="1">
      <alignment vertical="center"/>
    </xf>
    <xf numFmtId="165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5" fillId="0" borderId="0" xfId="3"/>
    <xf numFmtId="0" fontId="5" fillId="0" borderId="0" xfId="3" applyFont="1" applyAlignment="1">
      <alignment vertical="center"/>
    </xf>
    <xf numFmtId="0" fontId="5" fillId="0" borderId="0" xfId="3" applyAlignment="1">
      <alignment vertical="center"/>
    </xf>
    <xf numFmtId="0" fontId="5" fillId="0" borderId="0" xfId="0" applyFont="1" applyAlignment="1">
      <alignment horizontal="right" vertical="center" wrapText="1"/>
    </xf>
    <xf numFmtId="0" fontId="43" fillId="2" borderId="43" xfId="6" applyFont="1" applyFill="1" applyBorder="1" applyAlignment="1">
      <alignment vertical="center" wrapText="1"/>
    </xf>
    <xf numFmtId="0" fontId="43" fillId="2" borderId="37" xfId="6" applyFont="1" applyFill="1" applyBorder="1" applyAlignment="1">
      <alignment horizontal="left" vertical="center" wrapText="1" indent="1"/>
    </xf>
    <xf numFmtId="0" fontId="43" fillId="0" borderId="44" xfId="6" applyFont="1" applyFill="1" applyBorder="1" applyAlignment="1">
      <alignment vertical="center" wrapText="1"/>
    </xf>
    <xf numFmtId="0" fontId="43" fillId="4" borderId="2" xfId="6" applyFont="1" applyFill="1" applyBorder="1" applyAlignment="1">
      <alignment horizontal="left" vertical="center" wrapText="1" indent="1"/>
    </xf>
    <xf numFmtId="0" fontId="3" fillId="0" borderId="44" xfId="6" applyFont="1" applyFill="1" applyBorder="1" applyAlignment="1">
      <alignment horizontal="center" vertical="center" wrapText="1"/>
    </xf>
    <xf numFmtId="0" fontId="1" fillId="0" borderId="0" xfId="3" applyFont="1" applyAlignment="1">
      <alignment horizontal="center" vertical="center"/>
    </xf>
    <xf numFmtId="0" fontId="49" fillId="0" borderId="47" xfId="6" applyFont="1" applyFill="1" applyBorder="1" applyAlignment="1">
      <alignment horizontal="center" vertical="center" wrapText="1"/>
    </xf>
    <xf numFmtId="3" fontId="5" fillId="0" borderId="0" xfId="3" applyNumberFormat="1" applyAlignment="1">
      <alignment vertical="center"/>
    </xf>
    <xf numFmtId="0" fontId="49" fillId="0" borderId="48" xfId="6" applyFont="1" applyFill="1" applyBorder="1" applyAlignment="1">
      <alignment horizontal="center" vertical="center" wrapText="1"/>
    </xf>
    <xf numFmtId="3" fontId="5" fillId="0" borderId="0" xfId="3" applyNumberFormat="1" applyFont="1" applyAlignment="1">
      <alignment vertical="center"/>
    </xf>
    <xf numFmtId="0" fontId="52" fillId="0" borderId="47" xfId="6" applyFont="1" applyFill="1" applyBorder="1" applyAlignment="1">
      <alignment horizontal="left" vertical="center" wrapText="1" indent="1"/>
    </xf>
    <xf numFmtId="0" fontId="52" fillId="0" borderId="48" xfId="6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1" fillId="0" borderId="49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11" fillId="0" borderId="37" xfId="0" applyNumberFormat="1" applyFont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left" vertical="center" indent="1"/>
    </xf>
    <xf numFmtId="3" fontId="7" fillId="4" borderId="34" xfId="0" applyNumberFormat="1" applyFont="1" applyFill="1" applyBorder="1" applyAlignment="1">
      <alignment horizontal="right" vertical="center" indent="1"/>
    </xf>
    <xf numFmtId="0" fontId="3" fillId="0" borderId="38" xfId="0" applyFont="1" applyBorder="1" applyAlignment="1">
      <alignment horizontal="left" vertical="center" wrapText="1" indent="1"/>
    </xf>
    <xf numFmtId="3" fontId="13" fillId="2" borderId="28" xfId="0" applyNumberFormat="1" applyFont="1" applyFill="1" applyBorder="1" applyAlignment="1">
      <alignment horizontal="right" vertical="center" indent="1"/>
    </xf>
    <xf numFmtId="0" fontId="1" fillId="0" borderId="36" xfId="0" applyFont="1" applyBorder="1" applyAlignment="1">
      <alignment horizontal="left" vertical="center" wrapText="1" indent="4"/>
    </xf>
    <xf numFmtId="3" fontId="22" fillId="2" borderId="26" xfId="0" applyNumberFormat="1" applyFont="1" applyFill="1" applyBorder="1" applyAlignment="1">
      <alignment horizontal="right" vertical="center" indent="1"/>
    </xf>
    <xf numFmtId="0" fontId="1" fillId="0" borderId="37" xfId="0" applyFont="1" applyBorder="1" applyAlignment="1">
      <alignment horizontal="left" vertical="center" wrapText="1" indent="4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0" fontId="3" fillId="0" borderId="1" xfId="3" applyFont="1" applyBorder="1" applyAlignment="1">
      <alignment horizontal="center" vertical="center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3" fontId="13" fillId="2" borderId="26" xfId="0" applyNumberFormat="1" applyFont="1" applyFill="1" applyBorder="1" applyAlignment="1">
      <alignment horizontal="right" vertical="center" indent="1"/>
    </xf>
    <xf numFmtId="0" fontId="14" fillId="0" borderId="37" xfId="0" applyFont="1" applyBorder="1" applyAlignment="1">
      <alignment horizontal="left" vertical="center" wrapText="1" indent="1"/>
    </xf>
    <xf numFmtId="3" fontId="15" fillId="2" borderId="29" xfId="0" applyNumberFormat="1" applyFont="1" applyFill="1" applyBorder="1" applyAlignment="1">
      <alignment horizontal="right" vertical="center" indent="1"/>
    </xf>
    <xf numFmtId="0" fontId="14" fillId="2" borderId="37" xfId="0" applyFont="1" applyFill="1" applyBorder="1" applyAlignment="1">
      <alignment horizontal="left" vertical="center" wrapText="1" indent="1"/>
    </xf>
    <xf numFmtId="3" fontId="13" fillId="0" borderId="29" xfId="0" applyNumberFormat="1" applyFont="1" applyFill="1" applyBorder="1" applyAlignment="1">
      <alignment horizontal="right" vertical="center" indent="1"/>
    </xf>
    <xf numFmtId="0" fontId="7" fillId="4" borderId="39" xfId="0" applyFont="1" applyFill="1" applyBorder="1" applyAlignment="1">
      <alignment horizontal="lef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0" fontId="1" fillId="0" borderId="37" xfId="0" applyFont="1" applyBorder="1" applyAlignment="1">
      <alignment horizontal="left" vertical="center" indent="4"/>
    </xf>
    <xf numFmtId="3" fontId="23" fillId="2" borderId="29" xfId="0" applyNumberFormat="1" applyFont="1" applyFill="1" applyBorder="1" applyAlignment="1">
      <alignment horizontal="right" vertical="center" indent="1"/>
    </xf>
    <xf numFmtId="0" fontId="1" fillId="0" borderId="40" xfId="0" applyFont="1" applyBorder="1" applyAlignment="1">
      <alignment horizontal="left" vertical="center" wrapText="1" indent="4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0" fontId="1" fillId="2" borderId="37" xfId="0" applyFont="1" applyFill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3" fontId="3" fillId="0" borderId="32" xfId="0" applyNumberFormat="1" applyFont="1" applyFill="1" applyBorder="1" applyAlignment="1">
      <alignment horizontal="right" vertical="center" indent="1"/>
    </xf>
    <xf numFmtId="0" fontId="14" fillId="0" borderId="37" xfId="3" applyFont="1" applyBorder="1" applyAlignment="1">
      <alignment horizontal="left" vertical="center" wrapText="1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17" fillId="3" borderId="39" xfId="0" applyFont="1" applyFill="1" applyBorder="1" applyAlignment="1">
      <alignment horizontal="center" vertical="center"/>
    </xf>
    <xf numFmtId="3" fontId="17" fillId="3" borderId="41" xfId="0" applyNumberFormat="1" applyFont="1" applyFill="1" applyBorder="1" applyAlignment="1">
      <alignment horizontal="right" vertical="center" indent="1"/>
    </xf>
    <xf numFmtId="0" fontId="2" fillId="0" borderId="0" xfId="0" applyFont="1"/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 wrapText="1"/>
    </xf>
    <xf numFmtId="3" fontId="46" fillId="9" borderId="7" xfId="6" applyNumberFormat="1" applyFont="1" applyFill="1" applyBorder="1" applyAlignment="1">
      <alignment horizontal="right" vertical="center" wrapText="1" indent="1"/>
    </xf>
    <xf numFmtId="0" fontId="43" fillId="9" borderId="54" xfId="6" applyFont="1" applyFill="1" applyBorder="1" applyAlignment="1">
      <alignment horizontal="left" vertical="center" wrapText="1" indent="1"/>
    </xf>
    <xf numFmtId="0" fontId="5" fillId="0" borderId="55" xfId="3" applyFont="1" applyBorder="1"/>
    <xf numFmtId="3" fontId="46" fillId="2" borderId="7" xfId="6" applyNumberFormat="1" applyFont="1" applyFill="1" applyBorder="1" applyAlignment="1">
      <alignment horizontal="right" vertical="center" wrapText="1" indent="1"/>
    </xf>
    <xf numFmtId="3" fontId="46" fillId="4" borderId="11" xfId="6" applyNumberFormat="1" applyFont="1" applyFill="1" applyBorder="1" applyAlignment="1">
      <alignment horizontal="right" vertical="center" wrapText="1" indent="1"/>
    </xf>
    <xf numFmtId="0" fontId="1" fillId="0" borderId="55" xfId="3" applyFont="1" applyBorder="1" applyAlignment="1">
      <alignment horizontal="center" vertical="center"/>
    </xf>
    <xf numFmtId="3" fontId="46" fillId="0" borderId="56" xfId="6" applyNumberFormat="1" applyFont="1" applyFill="1" applyBorder="1" applyAlignment="1">
      <alignment horizontal="right" vertical="center" wrapText="1" indent="1"/>
    </xf>
    <xf numFmtId="3" fontId="46" fillId="0" borderId="11" xfId="6" applyNumberFormat="1" applyFont="1" applyFill="1" applyBorder="1" applyAlignment="1">
      <alignment horizontal="right" vertical="center" wrapText="1" indent="1"/>
    </xf>
    <xf numFmtId="3" fontId="50" fillId="0" borderId="11" xfId="6" applyNumberFormat="1" applyFont="1" applyFill="1" applyBorder="1" applyAlignment="1">
      <alignment horizontal="right" vertical="center" wrapText="1" indent="1"/>
    </xf>
    <xf numFmtId="0" fontId="44" fillId="0" borderId="58" xfId="6" applyFont="1" applyFill="1" applyBorder="1" applyAlignment="1">
      <alignment horizontal="center" vertical="center" wrapText="1"/>
    </xf>
    <xf numFmtId="3" fontId="51" fillId="0" borderId="59" xfId="6" applyNumberFormat="1" applyFont="1" applyFill="1" applyBorder="1" applyAlignment="1">
      <alignment horizontal="right" vertical="center" wrapText="1" indent="1"/>
    </xf>
    <xf numFmtId="3" fontId="46" fillId="0" borderId="7" xfId="6" applyNumberFormat="1" applyFont="1" applyFill="1" applyBorder="1" applyAlignment="1">
      <alignment horizontal="right" vertical="center" wrapText="1" indent="1"/>
    </xf>
    <xf numFmtId="3" fontId="50" fillId="0" borderId="60" xfId="6" applyNumberFormat="1" applyFont="1" applyFill="1" applyBorder="1" applyAlignment="1">
      <alignment horizontal="right" vertical="center" wrapText="1" indent="1"/>
    </xf>
    <xf numFmtId="3" fontId="51" fillId="0" borderId="61" xfId="6" applyNumberFormat="1" applyFont="1" applyFill="1" applyBorder="1" applyAlignment="1">
      <alignment horizontal="right" vertical="center" wrapText="1" indent="1"/>
    </xf>
    <xf numFmtId="0" fontId="44" fillId="0" borderId="62" xfId="6" applyFont="1" applyFill="1" applyBorder="1" applyAlignment="1">
      <alignment horizontal="center" vertical="center" wrapText="1"/>
    </xf>
    <xf numFmtId="3" fontId="51" fillId="0" borderId="14" xfId="6" applyNumberFormat="1" applyFont="1" applyFill="1" applyBorder="1" applyAlignment="1">
      <alignment horizontal="right" vertical="center" wrapText="1" indent="1"/>
    </xf>
    <xf numFmtId="3" fontId="50" fillId="0" borderId="14" xfId="6" applyNumberFormat="1" applyFont="1" applyFill="1" applyBorder="1" applyAlignment="1">
      <alignment horizontal="right" vertical="center" wrapText="1" indent="1"/>
    </xf>
    <xf numFmtId="0" fontId="44" fillId="0" borderId="63" xfId="6" applyFont="1" applyFill="1" applyBorder="1" applyAlignment="1">
      <alignment horizontal="center" vertical="center" wrapText="1"/>
    </xf>
    <xf numFmtId="0" fontId="49" fillId="0" borderId="64" xfId="6" applyFont="1" applyFill="1" applyBorder="1" applyAlignment="1">
      <alignment horizontal="center" vertical="center" wrapText="1"/>
    </xf>
    <xf numFmtId="0" fontId="52" fillId="0" borderId="64" xfId="6" applyFont="1" applyFill="1" applyBorder="1" applyAlignment="1">
      <alignment horizontal="left" vertical="center" wrapText="1" indent="1"/>
    </xf>
    <xf numFmtId="3" fontId="51" fillId="0" borderId="65" xfId="6" applyNumberFormat="1" applyFont="1" applyFill="1" applyBorder="1" applyAlignment="1">
      <alignment horizontal="right" vertical="center" wrapText="1" indent="1"/>
    </xf>
    <xf numFmtId="0" fontId="2" fillId="0" borderId="55" xfId="0" applyFont="1" applyBorder="1" applyAlignment="1">
      <alignment horizontal="left" vertical="center" indent="1"/>
    </xf>
    <xf numFmtId="0" fontId="54" fillId="0" borderId="55" xfId="0" applyFont="1" applyBorder="1" applyAlignment="1">
      <alignment horizontal="left" vertical="center" indent="6"/>
    </xf>
    <xf numFmtId="0" fontId="54" fillId="0" borderId="55" xfId="0" applyFont="1" applyBorder="1" applyAlignment="1">
      <alignment horizontal="left" vertical="center" wrapText="1" indent="6"/>
    </xf>
    <xf numFmtId="0" fontId="2" fillId="0" borderId="67" xfId="0" applyFont="1" applyBorder="1" applyAlignment="1">
      <alignment horizontal="left" vertical="center" indent="1"/>
    </xf>
    <xf numFmtId="3" fontId="14" fillId="0" borderId="29" xfId="0" applyNumberFormat="1" applyFont="1" applyBorder="1" applyAlignment="1">
      <alignment horizontal="right" vertical="center" indent="1"/>
    </xf>
    <xf numFmtId="3" fontId="54" fillId="0" borderId="29" xfId="0" applyNumberFormat="1" applyFont="1" applyBorder="1" applyAlignment="1">
      <alignment horizontal="right" vertical="center" indent="1"/>
    </xf>
    <xf numFmtId="3" fontId="55" fillId="0" borderId="29" xfId="0" applyNumberFormat="1" applyFont="1" applyBorder="1" applyAlignment="1">
      <alignment horizontal="right" vertical="center" indent="1"/>
    </xf>
    <xf numFmtId="3" fontId="14" fillId="0" borderId="34" xfId="0" applyNumberFormat="1" applyFont="1" applyBorder="1" applyAlignment="1">
      <alignment horizontal="right" vertical="center" indent="1"/>
    </xf>
    <xf numFmtId="0" fontId="2" fillId="0" borderId="68" xfId="0" applyFont="1" applyBorder="1" applyAlignment="1">
      <alignment horizontal="left" vertical="center" indent="1"/>
    </xf>
    <xf numFmtId="3" fontId="14" fillId="0" borderId="26" xfId="0" applyNumberFormat="1" applyFont="1" applyBorder="1" applyAlignment="1">
      <alignment horizontal="right" vertical="center" indent="1"/>
    </xf>
    <xf numFmtId="0" fontId="2" fillId="0" borderId="69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left" vertical="center" indent="1"/>
    </xf>
    <xf numFmtId="3" fontId="14" fillId="0" borderId="32" xfId="0" applyNumberFormat="1" applyFont="1" applyBorder="1" applyAlignment="1">
      <alignment horizontal="right" vertical="center" indent="1"/>
    </xf>
    <xf numFmtId="0" fontId="2" fillId="0" borderId="68" xfId="0" applyFont="1" applyBorder="1" applyAlignment="1">
      <alignment horizontal="left" vertical="center" wrapText="1" indent="1"/>
    </xf>
    <xf numFmtId="0" fontId="2" fillId="0" borderId="69" xfId="0" applyFont="1" applyBorder="1" applyAlignment="1">
      <alignment horizontal="left" vertical="center" indent="1"/>
    </xf>
    <xf numFmtId="3" fontId="14" fillId="0" borderId="41" xfId="0" applyNumberFormat="1" applyFont="1" applyBorder="1" applyAlignment="1">
      <alignment horizontal="right" vertical="center" indent="1"/>
    </xf>
    <xf numFmtId="0" fontId="2" fillId="0" borderId="69" xfId="0" applyFont="1" applyBorder="1" applyAlignment="1">
      <alignment horizontal="left" vertical="center" wrapText="1" indent="1"/>
    </xf>
    <xf numFmtId="0" fontId="54" fillId="0" borderId="54" xfId="0" applyFont="1" applyBorder="1" applyAlignment="1">
      <alignment horizontal="left" vertical="center" indent="6"/>
    </xf>
    <xf numFmtId="3" fontId="54" fillId="0" borderId="32" xfId="0" applyNumberFormat="1" applyFont="1" applyBorder="1" applyAlignment="1">
      <alignment horizontal="right" vertical="center" indent="1"/>
    </xf>
    <xf numFmtId="0" fontId="2" fillId="0" borderId="66" xfId="0" applyFont="1" applyBorder="1" applyAlignment="1">
      <alignment horizontal="left" vertical="center" indent="1"/>
    </xf>
    <xf numFmtId="3" fontId="14" fillId="0" borderId="28" xfId="0" applyNumberFormat="1" applyFont="1" applyBorder="1" applyAlignment="1">
      <alignment horizontal="right" vertical="center" indent="1"/>
    </xf>
    <xf numFmtId="0" fontId="56" fillId="0" borderId="55" xfId="7" applyFont="1" applyBorder="1" applyAlignment="1">
      <alignment horizontal="left" vertical="center" indent="1"/>
    </xf>
    <xf numFmtId="0" fontId="11" fillId="0" borderId="0" xfId="0" applyFont="1"/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5" fillId="0" borderId="0" xfId="0" applyFont="1" applyAlignment="1">
      <alignment horizontal="right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46" fillId="0" borderId="0" xfId="3" applyFont="1" applyBorder="1" applyAlignment="1">
      <alignment horizontal="center" vertical="center" wrapText="1"/>
    </xf>
    <xf numFmtId="0" fontId="46" fillId="0" borderId="0" xfId="3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43" fillId="0" borderId="9" xfId="6" applyFont="1" applyFill="1" applyBorder="1" applyAlignment="1">
      <alignment horizontal="left" vertical="center" wrapText="1" indent="1"/>
    </xf>
    <xf numFmtId="0" fontId="43" fillId="0" borderId="10" xfId="6" applyFont="1" applyFill="1" applyBorder="1" applyAlignment="1">
      <alignment horizontal="left" vertical="center" wrapText="1" indent="1"/>
    </xf>
    <xf numFmtId="0" fontId="2" fillId="0" borderId="57" xfId="6" applyFont="1" applyFill="1" applyBorder="1" applyAlignment="1">
      <alignment horizontal="left" vertical="center" wrapText="1" indent="1"/>
    </xf>
    <xf numFmtId="0" fontId="2" fillId="0" borderId="45" xfId="6" applyFont="1" applyFill="1" applyBorder="1" applyAlignment="1">
      <alignment horizontal="left" vertical="center" wrapText="1" indent="1"/>
    </xf>
    <xf numFmtId="0" fontId="2" fillId="0" borderId="46" xfId="6" applyFont="1" applyFill="1" applyBorder="1" applyAlignment="1">
      <alignment horizontal="left" vertical="center" wrapText="1" indent="1"/>
    </xf>
    <xf numFmtId="0" fontId="43" fillId="0" borderId="55" xfId="6" applyFont="1" applyFill="1" applyBorder="1" applyAlignment="1">
      <alignment horizontal="left" vertical="center" wrapText="1" indent="1"/>
    </xf>
    <xf numFmtId="0" fontId="43" fillId="0" borderId="44" xfId="6" applyFont="1" applyFill="1" applyBorder="1" applyAlignment="1">
      <alignment horizontal="left" vertical="center" wrapText="1" indent="1"/>
    </xf>
    <xf numFmtId="0" fontId="43" fillId="0" borderId="43" xfId="6" applyFont="1" applyFill="1" applyBorder="1" applyAlignment="1">
      <alignment horizontal="left" vertical="center" wrapText="1" indent="1"/>
    </xf>
    <xf numFmtId="3" fontId="45" fillId="0" borderId="6" xfId="6" applyNumberFormat="1" applyFont="1" applyFill="1" applyBorder="1" applyAlignment="1">
      <alignment horizontal="center" vertical="center" wrapText="1"/>
    </xf>
    <xf numFmtId="3" fontId="45" fillId="0" borderId="7" xfId="3" applyNumberFormat="1" applyFont="1" applyFill="1" applyBorder="1" applyAlignment="1">
      <alignment horizontal="center" vertical="center" wrapText="1"/>
    </xf>
    <xf numFmtId="0" fontId="43" fillId="9" borderId="40" xfId="6" applyFont="1" applyFill="1" applyBorder="1" applyAlignment="1">
      <alignment horizontal="left" vertical="center" wrapText="1" indent="1"/>
    </xf>
    <xf numFmtId="0" fontId="43" fillId="9" borderId="43" xfId="6" applyFont="1" applyFill="1" applyBorder="1" applyAlignment="1">
      <alignment horizontal="left" vertical="center" wrapText="1" indent="1"/>
    </xf>
    <xf numFmtId="0" fontId="48" fillId="8" borderId="51" xfId="6" applyFont="1" applyFill="1" applyBorder="1" applyAlignment="1">
      <alignment horizontal="center" vertical="center" wrapText="1"/>
    </xf>
    <xf numFmtId="0" fontId="5" fillId="0" borderId="35" xfId="3" applyFont="1" applyBorder="1" applyAlignment="1">
      <alignment horizontal="center" vertical="center" wrapText="1"/>
    </xf>
    <xf numFmtId="0" fontId="5" fillId="0" borderId="52" xfId="3" applyFont="1" applyBorder="1" applyAlignment="1">
      <alignment horizontal="center" vertical="center" wrapText="1"/>
    </xf>
    <xf numFmtId="0" fontId="5" fillId="0" borderId="53" xfId="3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5" fillId="0" borderId="42" xfId="3" applyFont="1" applyBorder="1" applyAlignment="1">
      <alignment horizontal="center" vertical="center" wrapText="1"/>
    </xf>
    <xf numFmtId="0" fontId="41" fillId="9" borderId="1" xfId="6" applyFont="1" applyFill="1" applyBorder="1" applyAlignment="1">
      <alignment horizontal="left" vertical="center" wrapText="1" indent="1"/>
    </xf>
    <xf numFmtId="0" fontId="41" fillId="9" borderId="2" xfId="6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0" xfId="7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8">
    <cellStyle name="Dziesiętny" xfId="5" builtinId="3"/>
    <cellStyle name="Dziesiętny 2" xfId="4" xr:uid="{00000000-0005-0000-0000-000001000000}"/>
    <cellStyle name="Hiperłącze" xfId="7" builtinId="8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ColWidth="9.140625"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275" t="s">
        <v>40</v>
      </c>
      <c r="B1" s="275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276" t="s">
        <v>35</v>
      </c>
      <c r="B24" s="276"/>
    </row>
    <row r="25" spans="1:2" ht="18.75">
      <c r="A25" s="277" t="s">
        <v>36</v>
      </c>
      <c r="B25" s="277"/>
    </row>
    <row r="26" spans="1:2" ht="44.25" customHeight="1">
      <c r="A26" s="73"/>
      <c r="B26" s="73"/>
    </row>
    <row r="27" spans="1:2" ht="18.75">
      <c r="A27" s="278" t="s">
        <v>37</v>
      </c>
      <c r="B27" s="278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9DC2-1972-4999-BD14-764432BB8572}">
  <sheetPr>
    <tabColor theme="0" tint="-4.9989318521683403E-2"/>
    <pageSetUpPr fitToPage="1"/>
  </sheetPr>
  <dimension ref="A1:C24"/>
  <sheetViews>
    <sheetView tabSelected="1" zoomScaleNormal="100" workbookViewId="0">
      <selection activeCell="H18" sqref="H18"/>
    </sheetView>
  </sheetViews>
  <sheetFormatPr defaultRowHeight="12.75"/>
  <cols>
    <col min="1" max="1" width="8.85546875" customWidth="1"/>
    <col min="2" max="2" width="96.7109375" customWidth="1"/>
    <col min="3" max="3" width="20" customWidth="1"/>
  </cols>
  <sheetData>
    <row r="1" spans="1:3" ht="45.75" customHeight="1">
      <c r="A1" s="279" t="s">
        <v>123</v>
      </c>
      <c r="B1" s="279"/>
      <c r="C1" s="279"/>
    </row>
    <row r="2" spans="1:3" ht="61.5" customHeight="1" thickBot="1">
      <c r="A2" s="283" t="s">
        <v>113</v>
      </c>
      <c r="B2" s="283"/>
      <c r="C2" s="283"/>
    </row>
    <row r="3" spans="1:3" ht="90.75" customHeight="1">
      <c r="A3" s="188" t="s">
        <v>9</v>
      </c>
      <c r="B3" s="192" t="s">
        <v>0</v>
      </c>
      <c r="C3" s="193" t="s">
        <v>112</v>
      </c>
    </row>
    <row r="4" spans="1:3">
      <c r="A4" s="6">
        <v>0</v>
      </c>
      <c r="B4" s="194">
        <v>1</v>
      </c>
      <c r="C4" s="195">
        <v>2</v>
      </c>
    </row>
    <row r="5" spans="1:3" ht="49.5" customHeight="1" thickBot="1">
      <c r="A5" s="44">
        <v>73010</v>
      </c>
      <c r="B5" s="196" t="s">
        <v>3</v>
      </c>
      <c r="C5" s="197">
        <f>C6</f>
        <v>0</v>
      </c>
    </row>
    <row r="6" spans="1:3" ht="43.5" customHeight="1">
      <c r="A6" s="189" t="s">
        <v>10</v>
      </c>
      <c r="B6" s="198" t="s">
        <v>8</v>
      </c>
      <c r="C6" s="199">
        <f>SUM(C7:C8)</f>
        <v>0</v>
      </c>
    </row>
    <row r="7" spans="1:3" ht="21" customHeight="1">
      <c r="A7" s="190"/>
      <c r="B7" s="200" t="s">
        <v>42</v>
      </c>
      <c r="C7" s="201">
        <v>0</v>
      </c>
    </row>
    <row r="8" spans="1:3" ht="21" customHeight="1" thickBot="1">
      <c r="A8" s="10"/>
      <c r="B8" s="202" t="s">
        <v>41</v>
      </c>
      <c r="C8" s="203">
        <v>0</v>
      </c>
    </row>
    <row r="9" spans="1:3" ht="48" customHeight="1" thickBot="1">
      <c r="A9" s="34">
        <v>73011</v>
      </c>
      <c r="B9" s="171" t="s">
        <v>2</v>
      </c>
      <c r="C9" s="204">
        <f>SUM(C10:C13)</f>
        <v>0</v>
      </c>
    </row>
    <row r="10" spans="1:3" ht="57" customHeight="1">
      <c r="A10" s="205" t="s">
        <v>13</v>
      </c>
      <c r="B10" s="206" t="s">
        <v>80</v>
      </c>
      <c r="C10" s="199">
        <v>0</v>
      </c>
    </row>
    <row r="11" spans="1:3" ht="36" customHeight="1">
      <c r="A11" s="79" t="s">
        <v>10</v>
      </c>
      <c r="B11" s="207" t="s">
        <v>8</v>
      </c>
      <c r="C11" s="208">
        <v>0</v>
      </c>
    </row>
    <row r="12" spans="1:3" ht="40.5" customHeight="1">
      <c r="A12" s="33" t="s">
        <v>11</v>
      </c>
      <c r="B12" s="209" t="s">
        <v>38</v>
      </c>
      <c r="C12" s="210">
        <v>0</v>
      </c>
    </row>
    <row r="13" spans="1:3" ht="42" customHeight="1" thickBot="1">
      <c r="A13" s="33" t="s">
        <v>12</v>
      </c>
      <c r="B13" s="211" t="s">
        <v>108</v>
      </c>
      <c r="C13" s="212">
        <v>0</v>
      </c>
    </row>
    <row r="14" spans="1:3" ht="51.75" customHeight="1" thickBot="1">
      <c r="A14" s="34">
        <v>73095</v>
      </c>
      <c r="B14" s="213" t="s">
        <v>4</v>
      </c>
      <c r="C14" s="214">
        <f>C15+C21+C22+C23</f>
        <v>1100000</v>
      </c>
    </row>
    <row r="15" spans="1:3" ht="39" customHeight="1">
      <c r="A15" s="280" t="s">
        <v>10</v>
      </c>
      <c r="B15" s="198" t="s">
        <v>8</v>
      </c>
      <c r="C15" s="208">
        <f>SUM(C16:C20)</f>
        <v>1100000</v>
      </c>
    </row>
    <row r="16" spans="1:3" ht="20.25" customHeight="1">
      <c r="A16" s="281"/>
      <c r="B16" s="215" t="s">
        <v>5</v>
      </c>
      <c r="C16" s="216">
        <v>0</v>
      </c>
    </row>
    <row r="17" spans="1:3" ht="20.25" customHeight="1">
      <c r="A17" s="281"/>
      <c r="B17" s="217" t="s">
        <v>109</v>
      </c>
      <c r="C17" s="218">
        <v>0</v>
      </c>
    </row>
    <row r="18" spans="1:3" ht="20.25" customHeight="1">
      <c r="A18" s="281"/>
      <c r="B18" s="215" t="s">
        <v>6</v>
      </c>
      <c r="C18" s="219">
        <v>0</v>
      </c>
    </row>
    <row r="19" spans="1:3" ht="20.25" customHeight="1">
      <c r="A19" s="281"/>
      <c r="B19" s="220" t="s">
        <v>89</v>
      </c>
      <c r="C19" s="219">
        <v>1100000</v>
      </c>
    </row>
    <row r="20" spans="1:3" ht="31.5" customHeight="1">
      <c r="A20" s="282"/>
      <c r="B20" s="202" t="s">
        <v>110</v>
      </c>
      <c r="C20" s="219">
        <v>0</v>
      </c>
    </row>
    <row r="21" spans="1:3" ht="44.25" customHeight="1">
      <c r="A21" s="190" t="s">
        <v>44</v>
      </c>
      <c r="B21" s="221" t="s">
        <v>45</v>
      </c>
      <c r="C21" s="222">
        <v>0</v>
      </c>
    </row>
    <row r="22" spans="1:3" ht="44.25" customHeight="1">
      <c r="A22" s="33" t="s">
        <v>11</v>
      </c>
      <c r="B22" s="223" t="s">
        <v>38</v>
      </c>
      <c r="C22" s="212">
        <v>0</v>
      </c>
    </row>
    <row r="23" spans="1:3" ht="51" customHeight="1" thickBot="1">
      <c r="A23" s="33" t="s">
        <v>12</v>
      </c>
      <c r="B23" s="211" t="s">
        <v>108</v>
      </c>
      <c r="C23" s="224">
        <v>0</v>
      </c>
    </row>
    <row r="24" spans="1:3" ht="40.5" customHeight="1" thickBot="1">
      <c r="A24" s="37"/>
      <c r="B24" s="225" t="s">
        <v>111</v>
      </c>
      <c r="C24" s="226">
        <f>C5+C9+C14</f>
        <v>1100000</v>
      </c>
    </row>
  </sheetData>
  <mergeCells count="3">
    <mergeCell ref="A1:C1"/>
    <mergeCell ref="A15:A20"/>
    <mergeCell ref="A2:C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7"/>
  <sheetViews>
    <sheetView zoomScale="70" zoomScaleNormal="70" workbookViewId="0">
      <selection activeCell="K26" sqref="K26"/>
    </sheetView>
  </sheetViews>
  <sheetFormatPr defaultColWidth="9.140625" defaultRowHeight="12.75"/>
  <cols>
    <col min="1" max="1" width="20.28515625" style="172" customWidth="1"/>
    <col min="2" max="2" width="15.85546875" style="172" customWidth="1"/>
    <col min="3" max="3" width="92.42578125" style="172" customWidth="1"/>
    <col min="4" max="4" width="21.5703125" style="172" customWidth="1"/>
    <col min="5" max="5" width="10.7109375" style="172" bestFit="1" customWidth="1"/>
    <col min="6" max="16384" width="9.140625" style="172"/>
  </cols>
  <sheetData>
    <row r="1" spans="1:7" ht="60.75" customHeight="1">
      <c r="B1" s="191"/>
      <c r="C1" s="286" t="s">
        <v>124</v>
      </c>
      <c r="D1" s="286"/>
      <c r="E1" s="175"/>
      <c r="F1" s="175"/>
      <c r="G1" s="175"/>
    </row>
    <row r="2" spans="1:7" ht="77.25" customHeight="1" thickBot="1">
      <c r="A2" s="284" t="s">
        <v>114</v>
      </c>
      <c r="B2" s="285"/>
      <c r="C2" s="285"/>
      <c r="D2" s="285"/>
      <c r="E2" s="175"/>
      <c r="F2" s="175"/>
      <c r="G2" s="175"/>
    </row>
    <row r="3" spans="1:7" ht="12.75" customHeight="1">
      <c r="A3" s="299" t="s">
        <v>90</v>
      </c>
      <c r="B3" s="300"/>
      <c r="C3" s="301"/>
      <c r="D3" s="295" t="s">
        <v>120</v>
      </c>
    </row>
    <row r="4" spans="1:7" ht="60" customHeight="1">
      <c r="A4" s="302"/>
      <c r="B4" s="303"/>
      <c r="C4" s="304"/>
      <c r="D4" s="296"/>
    </row>
    <row r="5" spans="1:7" ht="47.25" customHeight="1">
      <c r="A5" s="305" t="s">
        <v>91</v>
      </c>
      <c r="B5" s="306"/>
      <c r="C5" s="306"/>
      <c r="D5" s="231">
        <f>D6</f>
        <v>1100000</v>
      </c>
    </row>
    <row r="6" spans="1:7" ht="43.5" customHeight="1">
      <c r="A6" s="232" t="s">
        <v>92</v>
      </c>
      <c r="B6" s="297" t="s">
        <v>93</v>
      </c>
      <c r="C6" s="298"/>
      <c r="D6" s="231">
        <f>D7</f>
        <v>1100000</v>
      </c>
    </row>
    <row r="7" spans="1:7" ht="48.2" customHeight="1">
      <c r="A7" s="233"/>
      <c r="B7" s="176" t="s">
        <v>94</v>
      </c>
      <c r="C7" s="177" t="s">
        <v>95</v>
      </c>
      <c r="D7" s="234">
        <f>D8</f>
        <v>1100000</v>
      </c>
    </row>
    <row r="8" spans="1:7" ht="51" customHeight="1">
      <c r="A8" s="233"/>
      <c r="B8" s="178"/>
      <c r="C8" s="179" t="s">
        <v>96</v>
      </c>
      <c r="D8" s="235">
        <f>D10+D13+D23</f>
        <v>1100000</v>
      </c>
    </row>
    <row r="9" spans="1:7" s="181" customFormat="1" ht="27" customHeight="1">
      <c r="A9" s="236" t="s">
        <v>97</v>
      </c>
      <c r="B9" s="180"/>
      <c r="C9" s="180"/>
      <c r="D9" s="237"/>
    </row>
    <row r="10" spans="1:7" ht="55.5" customHeight="1">
      <c r="A10" s="287" t="s">
        <v>98</v>
      </c>
      <c r="B10" s="288"/>
      <c r="C10" s="288"/>
      <c r="D10" s="238">
        <f>D12</f>
        <v>0</v>
      </c>
    </row>
    <row r="11" spans="1:7" s="174" customFormat="1" ht="27.75" customHeight="1">
      <c r="A11" s="289" t="s">
        <v>99</v>
      </c>
      <c r="B11" s="290"/>
      <c r="C11" s="291"/>
      <c r="D11" s="239"/>
    </row>
    <row r="12" spans="1:7" s="174" customFormat="1" ht="40.5" customHeight="1">
      <c r="A12" s="240" t="s">
        <v>100</v>
      </c>
      <c r="B12" s="182" t="s">
        <v>10</v>
      </c>
      <c r="C12" s="186" t="s">
        <v>8</v>
      </c>
      <c r="D12" s="241">
        <v>0</v>
      </c>
      <c r="E12" s="183"/>
      <c r="F12" s="183"/>
    </row>
    <row r="13" spans="1:7" s="174" customFormat="1" ht="51" customHeight="1">
      <c r="A13" s="292" t="s">
        <v>101</v>
      </c>
      <c r="B13" s="293"/>
      <c r="C13" s="294"/>
      <c r="D13" s="242">
        <f>SUM(D15:D22)</f>
        <v>0</v>
      </c>
    </row>
    <row r="14" spans="1:7" s="174" customFormat="1" ht="28.5" customHeight="1">
      <c r="A14" s="289" t="s">
        <v>99</v>
      </c>
      <c r="B14" s="290"/>
      <c r="C14" s="291"/>
      <c r="D14" s="243"/>
    </row>
    <row r="15" spans="1:7" s="174" customFormat="1" ht="42.75" customHeight="1">
      <c r="A15" s="240" t="s">
        <v>102</v>
      </c>
      <c r="B15" s="182" t="s">
        <v>10</v>
      </c>
      <c r="C15" s="186" t="s">
        <v>8</v>
      </c>
      <c r="D15" s="241">
        <v>0</v>
      </c>
      <c r="E15" s="183"/>
    </row>
    <row r="16" spans="1:7" s="174" customFormat="1" ht="70.5" customHeight="1">
      <c r="A16" s="240" t="s">
        <v>102</v>
      </c>
      <c r="B16" s="182" t="s">
        <v>13</v>
      </c>
      <c r="C16" s="186" t="s">
        <v>103</v>
      </c>
      <c r="D16" s="244">
        <v>0</v>
      </c>
      <c r="E16" s="183"/>
    </row>
    <row r="17" spans="1:5" s="174" customFormat="1" ht="56.25" customHeight="1">
      <c r="A17" s="245" t="s">
        <v>102</v>
      </c>
      <c r="B17" s="182" t="s">
        <v>104</v>
      </c>
      <c r="C17" s="186" t="s">
        <v>48</v>
      </c>
      <c r="D17" s="244">
        <v>0</v>
      </c>
      <c r="E17" s="183"/>
    </row>
    <row r="18" spans="1:5" s="174" customFormat="1" ht="52.5" customHeight="1">
      <c r="A18" s="245" t="s">
        <v>102</v>
      </c>
      <c r="B18" s="184" t="s">
        <v>105</v>
      </c>
      <c r="C18" s="187" t="s">
        <v>49</v>
      </c>
      <c r="D18" s="244">
        <v>0</v>
      </c>
      <c r="E18" s="183"/>
    </row>
    <row r="19" spans="1:5" s="173" customFormat="1" ht="38.25" customHeight="1">
      <c r="A19" s="245" t="s">
        <v>106</v>
      </c>
      <c r="B19" s="182" t="s">
        <v>10</v>
      </c>
      <c r="C19" s="186" t="s">
        <v>8</v>
      </c>
      <c r="D19" s="241">
        <v>0</v>
      </c>
      <c r="E19" s="185"/>
    </row>
    <row r="20" spans="1:5" s="173" customFormat="1" ht="33" customHeight="1">
      <c r="A20" s="240" t="s">
        <v>106</v>
      </c>
      <c r="B20" s="182" t="s">
        <v>44</v>
      </c>
      <c r="C20" s="186" t="s">
        <v>45</v>
      </c>
      <c r="D20" s="241">
        <v>0</v>
      </c>
      <c r="E20" s="185"/>
    </row>
    <row r="21" spans="1:5" s="174" customFormat="1" ht="56.25" customHeight="1">
      <c r="A21" s="240" t="s">
        <v>106</v>
      </c>
      <c r="B21" s="182" t="s">
        <v>104</v>
      </c>
      <c r="C21" s="186" t="s">
        <v>48</v>
      </c>
      <c r="D21" s="241">
        <v>0</v>
      </c>
      <c r="E21" s="183"/>
    </row>
    <row r="22" spans="1:5" s="174" customFormat="1" ht="56.25" customHeight="1">
      <c r="A22" s="245" t="s">
        <v>106</v>
      </c>
      <c r="B22" s="184" t="s">
        <v>105</v>
      </c>
      <c r="C22" s="187" t="s">
        <v>49</v>
      </c>
      <c r="D22" s="246">
        <v>0</v>
      </c>
      <c r="E22" s="183"/>
    </row>
    <row r="23" spans="1:5" s="174" customFormat="1" ht="63" customHeight="1">
      <c r="A23" s="292" t="s">
        <v>107</v>
      </c>
      <c r="B23" s="293"/>
      <c r="C23" s="294"/>
      <c r="D23" s="242">
        <f>SUM(D25:D27)</f>
        <v>1100000</v>
      </c>
    </row>
    <row r="24" spans="1:5" s="174" customFormat="1" ht="33" customHeight="1">
      <c r="A24" s="289" t="s">
        <v>99</v>
      </c>
      <c r="B24" s="290"/>
      <c r="C24" s="291"/>
      <c r="D24" s="247"/>
    </row>
    <row r="25" spans="1:5" s="174" customFormat="1" ht="37.5" customHeight="1">
      <c r="A25" s="240" t="s">
        <v>102</v>
      </c>
      <c r="B25" s="182" t="s">
        <v>10</v>
      </c>
      <c r="C25" s="186" t="s">
        <v>8</v>
      </c>
      <c r="D25" s="241">
        <v>0</v>
      </c>
      <c r="E25" s="183"/>
    </row>
    <row r="26" spans="1:5" s="174" customFormat="1" ht="37.5" customHeight="1">
      <c r="A26" s="240" t="s">
        <v>106</v>
      </c>
      <c r="B26" s="182" t="s">
        <v>10</v>
      </c>
      <c r="C26" s="186" t="s">
        <v>8</v>
      </c>
      <c r="D26" s="241">
        <v>1100000</v>
      </c>
      <c r="E26" s="183"/>
    </row>
    <row r="27" spans="1:5" s="174" customFormat="1" ht="57.75" customHeight="1" thickBot="1">
      <c r="A27" s="248" t="s">
        <v>106</v>
      </c>
      <c r="B27" s="249" t="s">
        <v>104</v>
      </c>
      <c r="C27" s="250" t="s">
        <v>48</v>
      </c>
      <c r="D27" s="251">
        <v>0</v>
      </c>
      <c r="E27" s="183"/>
    </row>
  </sheetData>
  <mergeCells count="12">
    <mergeCell ref="A14:C14"/>
    <mergeCell ref="A23:C23"/>
    <mergeCell ref="A24:C24"/>
    <mergeCell ref="B6:C6"/>
    <mergeCell ref="A3:C4"/>
    <mergeCell ref="A5:C5"/>
    <mergeCell ref="A2:D2"/>
    <mergeCell ref="C1:D1"/>
    <mergeCell ref="A10:C10"/>
    <mergeCell ref="A11:C11"/>
    <mergeCell ref="A13:C13"/>
    <mergeCell ref="D3:D4"/>
  </mergeCells>
  <printOptions horizontalCentered="1"/>
  <pageMargins left="0.70866141732283472" right="0.70866141732283472" top="0.74803149606299213" bottom="0.74803149606299213" header="0.51181102362204722" footer="0.31496062992125984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F6C2C-0F95-405D-A367-5EAE801F7C35}">
  <sheetPr>
    <pageSetUpPr fitToPage="1"/>
  </sheetPr>
  <dimension ref="A1:B28"/>
  <sheetViews>
    <sheetView topLeftCell="A10" workbookViewId="0">
      <selection activeCell="G17" sqref="G17"/>
    </sheetView>
  </sheetViews>
  <sheetFormatPr defaultRowHeight="14.25"/>
  <cols>
    <col min="1" max="1" width="74.5703125" style="227" customWidth="1"/>
    <col min="2" max="2" width="15.140625" style="227" customWidth="1"/>
    <col min="3" max="16384" width="9.140625" style="227"/>
  </cols>
  <sheetData>
    <row r="1" spans="1:2" s="274" customFormat="1" ht="12" customHeight="1">
      <c r="A1" s="309" t="s">
        <v>125</v>
      </c>
      <c r="B1" s="309"/>
    </row>
    <row r="2" spans="1:2" s="274" customFormat="1" ht="12" customHeight="1">
      <c r="A2" s="309" t="s">
        <v>126</v>
      </c>
      <c r="B2" s="309"/>
    </row>
    <row r="3" spans="1:2" ht="57.75" customHeight="1">
      <c r="A3" s="228"/>
    </row>
    <row r="4" spans="1:2" ht="70.5" customHeight="1" thickBot="1">
      <c r="A4" s="307" t="s">
        <v>121</v>
      </c>
      <c r="B4" s="308"/>
    </row>
    <row r="5" spans="1:2" ht="48.75" customHeight="1" thickBot="1">
      <c r="A5" s="262" t="s">
        <v>0</v>
      </c>
      <c r="B5" s="230" t="s">
        <v>122</v>
      </c>
    </row>
    <row r="6" spans="1:2" ht="21" customHeight="1">
      <c r="A6" s="260" t="s">
        <v>15</v>
      </c>
      <c r="B6" s="261">
        <v>0</v>
      </c>
    </row>
    <row r="7" spans="1:2" ht="21" customHeight="1">
      <c r="A7" s="252" t="s">
        <v>16</v>
      </c>
      <c r="B7" s="256">
        <v>0</v>
      </c>
    </row>
    <row r="8" spans="1:2" ht="21" customHeight="1" thickBot="1">
      <c r="A8" s="263" t="s">
        <v>17</v>
      </c>
      <c r="B8" s="264">
        <v>0</v>
      </c>
    </row>
    <row r="9" spans="1:2" ht="30.75" customHeight="1" thickBot="1">
      <c r="A9" s="266" t="s">
        <v>18</v>
      </c>
      <c r="B9" s="267">
        <v>0</v>
      </c>
    </row>
    <row r="10" spans="1:2" ht="30.75" customHeight="1" thickBot="1">
      <c r="A10" s="268" t="s">
        <v>19</v>
      </c>
      <c r="B10" s="267">
        <v>0</v>
      </c>
    </row>
    <row r="11" spans="1:2" ht="26.25" customHeight="1">
      <c r="A11" s="265" t="s">
        <v>20</v>
      </c>
      <c r="B11" s="261">
        <v>1100000</v>
      </c>
    </row>
    <row r="12" spans="1:2" ht="18" customHeight="1">
      <c r="A12" s="253" t="s">
        <v>115</v>
      </c>
      <c r="B12" s="257">
        <v>1100000</v>
      </c>
    </row>
    <row r="13" spans="1:2" ht="18" customHeight="1">
      <c r="A13" s="253" t="s">
        <v>22</v>
      </c>
      <c r="B13" s="257">
        <v>0</v>
      </c>
    </row>
    <row r="14" spans="1:2" ht="18" customHeight="1" thickBot="1">
      <c r="A14" s="269" t="s">
        <v>116</v>
      </c>
      <c r="B14" s="270">
        <v>0</v>
      </c>
    </row>
    <row r="15" spans="1:2" ht="30" customHeight="1">
      <c r="A15" s="271" t="s">
        <v>24</v>
      </c>
      <c r="B15" s="272">
        <v>1100000</v>
      </c>
    </row>
    <row r="16" spans="1:2" ht="21" customHeight="1">
      <c r="A16" s="273" t="s">
        <v>117</v>
      </c>
      <c r="B16" s="258"/>
    </row>
    <row r="17" spans="1:2" ht="18" customHeight="1">
      <c r="A17" s="253" t="s">
        <v>26</v>
      </c>
      <c r="B17" s="257">
        <v>0</v>
      </c>
    </row>
    <row r="18" spans="1:2" ht="18" customHeight="1">
      <c r="A18" s="254" t="s">
        <v>27</v>
      </c>
      <c r="B18" s="257">
        <v>152227</v>
      </c>
    </row>
    <row r="19" spans="1:2" ht="18" customHeight="1">
      <c r="A19" s="254" t="s">
        <v>118</v>
      </c>
      <c r="B19" s="257">
        <v>0</v>
      </c>
    </row>
    <row r="20" spans="1:2" ht="18" customHeight="1" thickBot="1">
      <c r="A20" s="269" t="s">
        <v>29</v>
      </c>
      <c r="B20" s="270">
        <v>912773</v>
      </c>
    </row>
    <row r="21" spans="1:2" ht="30" customHeight="1" thickBot="1">
      <c r="A21" s="266" t="s">
        <v>30</v>
      </c>
      <c r="B21" s="267">
        <v>0</v>
      </c>
    </row>
    <row r="22" spans="1:2" ht="30" customHeight="1" thickBot="1">
      <c r="A22" s="266" t="s">
        <v>31</v>
      </c>
      <c r="B22" s="267">
        <v>0</v>
      </c>
    </row>
    <row r="23" spans="1:2" ht="21" customHeight="1">
      <c r="A23" s="260" t="s">
        <v>32</v>
      </c>
      <c r="B23" s="261">
        <v>0</v>
      </c>
    </row>
    <row r="24" spans="1:2" ht="21" customHeight="1">
      <c r="A24" s="252" t="s">
        <v>33</v>
      </c>
      <c r="B24" s="256">
        <v>0</v>
      </c>
    </row>
    <row r="25" spans="1:2" ht="21" customHeight="1" thickBot="1">
      <c r="A25" s="255" t="s">
        <v>34</v>
      </c>
      <c r="B25" s="259">
        <v>0</v>
      </c>
    </row>
    <row r="27" spans="1:2" ht="57" customHeight="1">
      <c r="A27" s="310" t="s">
        <v>119</v>
      </c>
      <c r="B27" s="310"/>
    </row>
    <row r="28" spans="1:2">
      <c r="A28" s="229"/>
    </row>
  </sheetData>
  <mergeCells count="4">
    <mergeCell ref="A4:B4"/>
    <mergeCell ref="A1:B1"/>
    <mergeCell ref="A2:B2"/>
    <mergeCell ref="A27:B27"/>
  </mergeCells>
  <hyperlinks>
    <hyperlink ref="A16" location="_ftn1" display="_ftn1" xr:uid="{B3A15618-1E33-477C-9420-1258BDC822AD}"/>
    <hyperlink ref="A27" location="_ftnref1" display="_ftnref1" xr:uid="{BEB966DC-CD2D-4E56-A3A9-5BD8C8D92C00}"/>
  </hyperlinks>
  <printOptions horizontalCentered="1"/>
  <pageMargins left="0.51181102362204722" right="0.31496062992125984" top="0.74803149606299213" bottom="0.74803149606299213" header="0.31496062992125984" footer="0.31496062992125984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11" t="s">
        <v>9</v>
      </c>
      <c r="B1" s="313" t="s">
        <v>0</v>
      </c>
      <c r="C1" s="318" t="s">
        <v>79</v>
      </c>
      <c r="D1" s="318" t="s">
        <v>50</v>
      </c>
      <c r="E1" s="320" t="s">
        <v>51</v>
      </c>
      <c r="F1" s="315" t="s">
        <v>46</v>
      </c>
      <c r="G1" s="25" t="s">
        <v>1</v>
      </c>
    </row>
    <row r="2" spans="1:10" ht="83.25" customHeight="1">
      <c r="A2" s="312"/>
      <c r="B2" s="314"/>
      <c r="C2" s="319"/>
      <c r="D2" s="319"/>
      <c r="E2" s="321"/>
      <c r="F2" s="316"/>
      <c r="G2" s="18" t="s">
        <v>47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42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41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48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49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80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82</v>
      </c>
      <c r="B13" s="163" t="s">
        <v>81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280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281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281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281"/>
      <c r="B18" s="82" t="s">
        <v>43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282"/>
      <c r="B19" s="28" t="s">
        <v>39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44</v>
      </c>
      <c r="B20" s="83" t="s">
        <v>45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0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17"/>
      <c r="B23" s="317"/>
      <c r="C23" s="317"/>
      <c r="D23" s="317"/>
      <c r="E23" s="317"/>
      <c r="F23" s="317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ColWidth="9.140625"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322" t="s">
        <v>83</v>
      </c>
      <c r="B1" s="322"/>
      <c r="C1" s="322"/>
      <c r="D1" s="322"/>
      <c r="E1" s="322"/>
      <c r="F1" s="322"/>
      <c r="G1" s="322"/>
      <c r="H1" s="322"/>
      <c r="I1" s="127"/>
    </row>
    <row r="2" spans="1:10" s="118" customFormat="1" ht="58.5" customHeight="1">
      <c r="A2" s="160" t="s">
        <v>52</v>
      </c>
      <c r="B2" s="161" t="s">
        <v>53</v>
      </c>
      <c r="C2" s="161" t="s">
        <v>54</v>
      </c>
      <c r="D2" s="161" t="s">
        <v>78</v>
      </c>
      <c r="E2" s="162" t="s">
        <v>70</v>
      </c>
      <c r="F2" s="135" t="s">
        <v>69</v>
      </c>
      <c r="G2" s="134" t="s">
        <v>55</v>
      </c>
      <c r="H2" s="134" t="s">
        <v>84</v>
      </c>
      <c r="I2" s="142" t="s">
        <v>85</v>
      </c>
    </row>
    <row r="3" spans="1:10" s="116" customFormat="1" ht="44.25" customHeight="1">
      <c r="A3" s="136" t="s">
        <v>56</v>
      </c>
      <c r="B3" s="119"/>
      <c r="C3" s="119"/>
      <c r="D3" s="119"/>
      <c r="E3" s="140"/>
      <c r="F3" s="140"/>
      <c r="G3" s="120" t="s">
        <v>57</v>
      </c>
      <c r="H3" s="121">
        <f>H4</f>
        <v>81563</v>
      </c>
      <c r="I3" s="141"/>
    </row>
    <row r="4" spans="1:10" s="116" customFormat="1" ht="25.5" customHeight="1">
      <c r="A4" s="137"/>
      <c r="B4" s="122" t="s">
        <v>58</v>
      </c>
      <c r="C4" s="122"/>
      <c r="D4" s="122"/>
      <c r="E4" s="126"/>
      <c r="F4" s="126"/>
      <c r="G4" s="123" t="s">
        <v>59</v>
      </c>
      <c r="H4" s="124">
        <f>H5</f>
        <v>81563</v>
      </c>
      <c r="I4" s="143" t="e">
        <f>I5</f>
        <v>#REF!</v>
      </c>
      <c r="J4" s="164"/>
    </row>
    <row r="5" spans="1:10" s="116" customFormat="1" ht="25.5" customHeight="1">
      <c r="A5" s="137"/>
      <c r="B5" s="122"/>
      <c r="C5" s="122" t="s">
        <v>60</v>
      </c>
      <c r="D5" s="122"/>
      <c r="E5" s="126"/>
      <c r="F5" s="126"/>
      <c r="G5" s="123" t="s">
        <v>88</v>
      </c>
      <c r="H5" s="124">
        <f>SUM(H6:H18)</f>
        <v>81563</v>
      </c>
      <c r="I5" s="143" t="e">
        <f>I6+I7+I18</f>
        <v>#REF!</v>
      </c>
      <c r="J5" s="164"/>
    </row>
    <row r="6" spans="1:10" s="159" customFormat="1" ht="38.25" customHeight="1">
      <c r="A6" s="153"/>
      <c r="B6" s="154"/>
      <c r="C6" s="154"/>
      <c r="D6" s="155" t="s">
        <v>61</v>
      </c>
      <c r="E6" s="125">
        <v>73010</v>
      </c>
      <c r="F6" s="125">
        <v>2570</v>
      </c>
      <c r="G6" s="156" t="s">
        <v>62</v>
      </c>
      <c r="H6" s="157">
        <v>17889</v>
      </c>
      <c r="I6" s="158" t="e">
        <f>#REF!/1000</f>
        <v>#REF!</v>
      </c>
      <c r="J6" s="165"/>
    </row>
    <row r="7" spans="1:10" s="159" customFormat="1" ht="39.75" customHeight="1">
      <c r="A7" s="153"/>
      <c r="B7" s="154"/>
      <c r="C7" s="154"/>
      <c r="D7" s="155" t="s">
        <v>63</v>
      </c>
      <c r="E7" s="125"/>
      <c r="F7" s="125"/>
      <c r="G7" s="156" t="s">
        <v>64</v>
      </c>
      <c r="H7" s="157">
        <v>48732</v>
      </c>
      <c r="I7" s="158" t="e">
        <f>SUM(I8:I17)</f>
        <v>#REF!</v>
      </c>
      <c r="J7" s="168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75</v>
      </c>
      <c r="H8" s="132"/>
      <c r="I8" s="144" t="e">
        <f>(#REF!-#REF!)/1000</f>
        <v>#REF!</v>
      </c>
      <c r="J8" s="166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86</v>
      </c>
      <c r="H9" s="132"/>
      <c r="I9" s="144"/>
      <c r="J9" s="167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75</v>
      </c>
      <c r="H10" s="132"/>
      <c r="I10" s="144" t="e">
        <f>(#REF!-#REF!)/1000</f>
        <v>#REF!</v>
      </c>
      <c r="J10" s="166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75</v>
      </c>
      <c r="H11" s="132"/>
      <c r="I11" s="144" t="e">
        <f>(#REF!-#REF!)/1000</f>
        <v>#REF!</v>
      </c>
      <c r="J11" s="166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87</v>
      </c>
      <c r="H12" s="132"/>
      <c r="I12" s="144" t="e">
        <f>#REF!/1000</f>
        <v>#REF!</v>
      </c>
      <c r="J12" s="166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87</v>
      </c>
      <c r="H13" s="132"/>
      <c r="I13" s="144" t="e">
        <f>#REF!/1000</f>
        <v>#REF!</v>
      </c>
      <c r="J13" s="166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76</v>
      </c>
      <c r="H14" s="132"/>
      <c r="I14" s="144" t="e">
        <f>#REF!/1000</f>
        <v>#REF!</v>
      </c>
      <c r="J14" s="166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74</v>
      </c>
      <c r="H15" s="132"/>
      <c r="I15" s="144" t="e">
        <f>#REF!/1000</f>
        <v>#REF!</v>
      </c>
      <c r="J15" s="166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77</v>
      </c>
      <c r="H16" s="132"/>
      <c r="I16" s="144" t="e">
        <f>#REF!/1000</f>
        <v>#REF!</v>
      </c>
      <c r="J16" s="166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76</v>
      </c>
      <c r="H17" s="132"/>
      <c r="I17" s="144" t="e">
        <f>#REF!/1000</f>
        <v>#REF!</v>
      </c>
      <c r="J17" s="166"/>
    </row>
    <row r="18" spans="1:10" s="152" customFormat="1" ht="40.5" customHeight="1">
      <c r="A18" s="33"/>
      <c r="B18" s="146"/>
      <c r="C18" s="146"/>
      <c r="D18" s="147" t="s">
        <v>65</v>
      </c>
      <c r="E18" s="148"/>
      <c r="F18" s="148"/>
      <c r="G18" s="149" t="s">
        <v>66</v>
      </c>
      <c r="H18" s="150">
        <v>14942</v>
      </c>
      <c r="I18" s="151" t="e">
        <f>SUM(I19:I24)</f>
        <v>#REF!</v>
      </c>
      <c r="J18" s="169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73</v>
      </c>
      <c r="H19" s="132"/>
      <c r="I19" s="144" t="e">
        <f>#REF!/1000</f>
        <v>#REF!</v>
      </c>
      <c r="J19" s="166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86</v>
      </c>
      <c r="H20" s="132"/>
      <c r="I20" s="144"/>
      <c r="J20" s="167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73</v>
      </c>
      <c r="H21" s="132"/>
      <c r="I21" s="144" t="e">
        <f>#REF!/1000</f>
        <v>#REF!</v>
      </c>
      <c r="J21" s="167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73</v>
      </c>
      <c r="H22" s="132"/>
      <c r="I22" s="144" t="e">
        <f>#REF!/1000</f>
        <v>#REF!</v>
      </c>
      <c r="J22" s="166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71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72</v>
      </c>
      <c r="H24" s="132"/>
      <c r="I24" s="144" t="e">
        <f>#REF!/1000</f>
        <v>#REF!</v>
      </c>
    </row>
    <row r="25" spans="1:10" ht="34.5" customHeight="1" thickBot="1">
      <c r="A25" s="323" t="s">
        <v>67</v>
      </c>
      <c r="B25" s="324"/>
      <c r="C25" s="324"/>
      <c r="D25" s="324"/>
      <c r="E25" s="324"/>
      <c r="F25" s="324"/>
      <c r="G25" s="324"/>
      <c r="H25" s="139">
        <f>H3</f>
        <v>81563</v>
      </c>
      <c r="I25" s="145" t="e">
        <f>I6+I7+I18</f>
        <v>#REF!</v>
      </c>
    </row>
    <row r="27" spans="1:10">
      <c r="A27" s="325" t="s">
        <v>68</v>
      </c>
      <c r="B27" s="325"/>
      <c r="C27" s="325"/>
      <c r="D27" s="325"/>
      <c r="E27" s="325"/>
      <c r="F27" s="325"/>
      <c r="G27" s="325"/>
      <c r="H27" s="325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8</vt:i4>
      </vt:variant>
    </vt:vector>
  </HeadingPairs>
  <TitlesOfParts>
    <vt:vector size="14" baseType="lpstr">
      <vt:lpstr>Załącznik nr 1a </vt:lpstr>
      <vt:lpstr>Załacznik nr 1</vt:lpstr>
      <vt:lpstr>Załącznik nr 2</vt:lpstr>
      <vt:lpstr>Załącznik nr 3</vt:lpstr>
      <vt:lpstr>Zał nr 1 pomocniczy</vt:lpstr>
      <vt:lpstr>zadaniowy</vt:lpstr>
      <vt:lpstr>'Załącznik nr 3'!_ftn1</vt:lpstr>
      <vt:lpstr>'Załącznik nr 3'!_ftnref1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2021-01-04T14:27:11Z</cp:lastPrinted>
  <dcterms:created xsi:type="dcterms:W3CDTF">2004-03-15T09:27:32Z</dcterms:created>
  <dcterms:modified xsi:type="dcterms:W3CDTF">2021-01-11T13:47:25Z</dcterms:modified>
  <cp:contentStatus/>
</cp:coreProperties>
</file>