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72 ryby powturka\do publkacji\"/>
    </mc:Choice>
  </mc:AlternateContent>
  <xr:revisionPtr revIDLastSave="0" documentId="13_ncr:1_{1C0E7DE0-B91E-4411-8B32-04592A0CD083}" xr6:coauthVersionLast="47" xr6:coauthVersionMax="47" xr10:uidLastSave="{00000000-0000-0000-0000-000000000000}"/>
  <bookViews>
    <workbookView xWindow="-28920" yWindow="-930" windowWidth="29040" windowHeight="15840" xr2:uid="{00000000-000D-0000-FFFF-FFFF00000000}"/>
  </bookViews>
  <sheets>
    <sheet name="Arkusz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1" l="1"/>
  <c r="I33" i="1"/>
  <c r="G33" i="1"/>
  <c r="I32" i="1"/>
  <c r="I31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I7" i="1" s="1"/>
  <c r="J7" i="1" s="1"/>
  <c r="F7" i="1"/>
  <c r="J11" i="1" l="1"/>
  <c r="J15" i="1"/>
  <c r="J19" i="1"/>
  <c r="J23" i="1"/>
  <c r="J27" i="1"/>
  <c r="J31" i="1"/>
  <c r="J12" i="1"/>
  <c r="J20" i="1"/>
  <c r="J28" i="1"/>
  <c r="I8" i="1"/>
  <c r="J8" i="1" s="1"/>
  <c r="I9" i="1"/>
  <c r="J9" i="1" s="1"/>
  <c r="I10" i="1"/>
  <c r="J10" i="1" s="1"/>
  <c r="I11" i="1"/>
  <c r="I12" i="1"/>
  <c r="I13" i="1"/>
  <c r="J13" i="1" s="1"/>
  <c r="I14" i="1"/>
  <c r="J14" i="1" s="1"/>
  <c r="I15" i="1"/>
  <c r="I16" i="1"/>
  <c r="J16" i="1" s="1"/>
  <c r="I17" i="1"/>
  <c r="J17" i="1" s="1"/>
  <c r="I18" i="1"/>
  <c r="J18" i="1" s="1"/>
  <c r="I19" i="1"/>
  <c r="I20" i="1"/>
  <c r="I21" i="1"/>
  <c r="J21" i="1" s="1"/>
  <c r="I22" i="1"/>
  <c r="J22" i="1" s="1"/>
  <c r="I23" i="1"/>
  <c r="I24" i="1"/>
  <c r="J24" i="1" s="1"/>
  <c r="I25" i="1"/>
  <c r="J25" i="1" s="1"/>
  <c r="I26" i="1"/>
  <c r="J26" i="1" s="1"/>
  <c r="I27" i="1"/>
  <c r="I28" i="1"/>
  <c r="I29" i="1"/>
  <c r="J29" i="1" s="1"/>
  <c r="I30" i="1"/>
  <c r="J30" i="1" s="1"/>
  <c r="J32" i="1"/>
  <c r="N9" i="1" l="1"/>
  <c r="N8" i="1"/>
</calcChain>
</file>

<file path=xl/sharedStrings.xml><?xml version="1.0" encoding="utf-8"?>
<sst xmlns="http://schemas.openxmlformats.org/spreadsheetml/2006/main" count="72" uniqueCount="49">
  <si>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</si>
  <si>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</si>
  <si>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</si>
  <si>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</si>
  <si>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</si>
  <si>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</si>
  <si>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L.p.</t>
  </si>
  <si>
    <t>Asortyment</t>
  </si>
  <si>
    <t>j.m.</t>
  </si>
  <si>
    <t>Cena jednostkowa [PLN]</t>
  </si>
  <si>
    <t>Wartość netto [PLN]</t>
  </si>
  <si>
    <t>Kwota VAT [PLN]</t>
  </si>
  <si>
    <t>Wartość brutto [PLN]</t>
  </si>
  <si>
    <t>Razem:</t>
  </si>
  <si>
    <t>X</t>
  </si>
  <si>
    <t>Ilość</t>
  </si>
  <si>
    <t>kg</t>
  </si>
  <si>
    <t>Filet śledziowy / śledź płaty wiadro 4kg</t>
  </si>
  <si>
    <t xml:space="preserve">kg </t>
  </si>
  <si>
    <t xml:space="preserve">Karp filet z/s świeży              </t>
  </si>
  <si>
    <t xml:space="preserve">Karp Tusza świeży                            </t>
  </si>
  <si>
    <t xml:space="preserve">Łosoś norweski filet trym d </t>
  </si>
  <si>
    <t>Łosoś patroszony</t>
  </si>
  <si>
    <t>Dorsz atlantycki polędwica</t>
  </si>
  <si>
    <t>Dorsz atlantycki filet b/sk 200g +</t>
  </si>
  <si>
    <t>Dorsz atlantycki filet z/sk 200g +</t>
  </si>
  <si>
    <t>Dorsz czarny filet</t>
  </si>
  <si>
    <t>Dorsz czarny polędwica</t>
  </si>
  <si>
    <t>Dorada cała 300/400 Chorwacja</t>
  </si>
  <si>
    <t>Dorada cała 400/600 Chorwacja</t>
  </si>
  <si>
    <t>Halibut tusza 1/2</t>
  </si>
  <si>
    <t>Halibut tusza 2/3</t>
  </si>
  <si>
    <t>Halibut tusza z/s</t>
  </si>
  <si>
    <t>Halibut tusza b/sk</t>
  </si>
  <si>
    <t>Karmazyn filet z/sk</t>
  </si>
  <si>
    <t>Miętus filet z/sk</t>
  </si>
  <si>
    <t>Miętus filet b/sk</t>
  </si>
  <si>
    <t>Pstrąg patroszony</t>
  </si>
  <si>
    <t>Pstrąg filet z/s</t>
  </si>
  <si>
    <t>Sola lemon 300/500</t>
  </si>
  <si>
    <t>Szczupak filet z/sk</t>
  </si>
  <si>
    <t>Troć fiordowa filet ze skórą +1,0 kg</t>
  </si>
  <si>
    <t>Tuńczyk polędwica center cut</t>
  </si>
  <si>
    <t>Zębacz filet z/sk</t>
  </si>
  <si>
    <t>op</t>
  </si>
  <si>
    <t>przedmiotem zamówienia jest sukcesywna dostawa ryb świeżych do Polskiej Akademii Nauk Domu Zjazdów i Konferencji w Jabłonnie (w okresie 12 m-cy)</t>
  </si>
  <si>
    <t>*UWAGA:
- Wykonawca zobowiązany jest do wypełnienia kolumn nr 5-10</t>
  </si>
  <si>
    <t>…………………………………………………………………………………..
Data i podpis przedstawiciela Wykonawcy uprawnionego do podpisania oferty.</t>
  </si>
  <si>
    <t>Stawka VAT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</si>
</sst>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name val="Lora"/>
      <charset val="238"/>
    </font>
    <font>
      <sz val="12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16" fillId="0" borderId="1" xfId="0" applyFont="1" applyBorder="1" applyAlignment="1">
      <alignment horizontal="center" vertical="center" wrapText="1"/>
    </xf>
    <xf numFmtId="44" fontId="17" fillId="0" borderId="1" xfId="0" applyNumberFormat="1" applyFont="1" applyBorder="1" applyAlignment="1">
      <alignment horizontal="right" vertical="center" wrapText="1"/>
    </xf>
    <xf numFmtId="44" fontId="17" fillId="0" borderId="1" xfId="1" applyFont="1" applyBorder="1" applyAlignment="1">
      <alignment horizontal="right" vertical="center" wrapText="1"/>
    </xf>
    <xf numFmtId="44" fontId="17" fillId="0" borderId="1" xfId="1" applyFont="1" applyBorder="1" applyAlignment="1">
      <alignment horizontal="center" vertical="center" wrapText="1"/>
    </xf>
    <xf numFmtId="0" fontId="18" fillId="0" borderId="0" xfId="0" applyFont="1"/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vertical="center" wrapText="1"/>
    </xf>
    <xf numFmtId="44" fontId="16" fillId="0" borderId="1" xfId="0" applyNumberFormat="1" applyFont="1" applyBorder="1" applyAlignment="1">
      <alignment horizontal="right"/>
    </xf>
    <xf numFmtId="44" fontId="16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44" fontId="0" fillId="0" borderId="1" xfId="0" applyNumberFormat="1" applyBorder="1" applyAlignment="1">
      <alignment horizontal="right" vertical="center" wrapText="1"/>
    </xf>
    <xf numFmtId="0" fontId="0" fillId="0" borderId="0" xfId="0" applyAlignment="1">
      <alignment vertical="center"/>
    </xf>
    <xf numFmtId="164" fontId="7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vertical="center"/>
    </xf>
    <xf numFmtId="164" fontId="7" fillId="0" borderId="0" xfId="0" applyNumberFormat="1" applyFont="1" applyAlignment="1">
      <alignment horizontal="left" vertical="top" wrapText="1"/>
    </xf>
    <xf numFmtId="0" fontId="2" fillId="0" borderId="0" xfId="0" applyFont="1"/>
    <xf numFmtId="0" fontId="24" fillId="0" borderId="1" xfId="0" applyFont="1" applyBorder="1" applyAlignment="1">
      <alignment horizontal="left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4"/>
  <sheetViews>
    <sheetView tabSelected="1" zoomScaleNormal="100" workbookViewId="0">
      <selection activeCell="J33" sqref="J33"/>
    </sheetView>
  </sheetViews>
  <sheetFormatPr defaultRowHeight="15" x14ac:dyDescent="0.25"/>
  <cols>
    <col min="1" max="1" width="4.140625" style="1" bestFit="1" customWidth="1"/>
    <col min="2" max="2" width="53.28515625" style="1" customWidth="1"/>
    <col min="3" max="3" width="7" style="30" bestFit="1" customWidth="1"/>
    <col min="4" max="4" width="11.140625" style="1" bestFit="1" customWidth="1"/>
    <col min="5" max="5" width="10.7109375" style="4" customWidth="1"/>
    <col min="6" max="6" width="10.140625" style="5" customWidth="1"/>
    <col min="7" max="7" width="19.140625" style="1" bestFit="1" customWidth="1"/>
    <col min="8" max="8" width="15.85546875" bestFit="1" customWidth="1"/>
    <col min="9" max="9" width="16" bestFit="1" customWidth="1"/>
    <col min="10" max="10" width="19.85546875" style="8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 ht="19.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</row>
    <row r="2" spans="1:26" ht="54.75" customHeight="1" x14ac:dyDescent="0.25">
      <c r="A2" s="51" t="s">
        <v>45</v>
      </c>
      <c r="B2" s="51"/>
      <c r="C2" s="51"/>
      <c r="D2" s="51"/>
      <c r="E2" s="51"/>
      <c r="F2" s="51"/>
      <c r="G2" s="51"/>
      <c r="H2" s="51"/>
      <c r="I2" s="51"/>
      <c r="J2" s="51"/>
    </row>
    <row r="3" spans="1:26" x14ac:dyDescent="0.25">
      <c r="A3" s="14"/>
      <c r="B3" s="14"/>
      <c r="C3" s="31"/>
      <c r="D3" s="14"/>
      <c r="E3" s="14"/>
      <c r="F3" s="14"/>
      <c r="G3" s="14"/>
      <c r="H3" s="14"/>
      <c r="I3" s="14"/>
      <c r="J3" s="14"/>
    </row>
    <row r="4" spans="1:26" ht="27.6" customHeight="1" x14ac:dyDescent="0.25">
      <c r="A4" s="58" t="s">
        <v>6</v>
      </c>
      <c r="B4" s="59" t="s">
        <v>7</v>
      </c>
      <c r="C4" s="59" t="s">
        <v>8</v>
      </c>
      <c r="D4" s="59" t="s">
        <v>15</v>
      </c>
      <c r="E4" s="59" t="s">
        <v>9</v>
      </c>
      <c r="F4" s="59"/>
      <c r="G4" s="59" t="s">
        <v>10</v>
      </c>
      <c r="H4" s="52" t="s">
        <v>48</v>
      </c>
      <c r="I4" s="62" t="s">
        <v>11</v>
      </c>
      <c r="J4" s="62" t="s">
        <v>12</v>
      </c>
      <c r="L4" s="64" t="s">
        <v>1</v>
      </c>
      <c r="M4" s="61" t="s">
        <v>2</v>
      </c>
      <c r="N4" s="61" t="s">
        <v>3</v>
      </c>
    </row>
    <row r="5" spans="1:26" x14ac:dyDescent="0.25">
      <c r="A5" s="58"/>
      <c r="B5" s="59"/>
      <c r="C5" s="59"/>
      <c r="D5" s="60"/>
      <c r="E5" s="27" t="s">
        <v>4</v>
      </c>
      <c r="F5" s="26" t="s">
        <v>5</v>
      </c>
      <c r="G5" s="59"/>
      <c r="H5" s="53"/>
      <c r="I5" s="63"/>
      <c r="J5" s="63"/>
      <c r="L5" s="64"/>
      <c r="M5" s="61"/>
      <c r="N5" s="61"/>
    </row>
    <row r="6" spans="1:26" ht="15.75" customHeight="1" x14ac:dyDescent="0.25">
      <c r="A6" s="28">
        <v>1</v>
      </c>
      <c r="B6" s="28">
        <v>2</v>
      </c>
      <c r="C6" s="42">
        <v>3</v>
      </c>
      <c r="D6" s="29">
        <v>4</v>
      </c>
      <c r="E6" s="28">
        <v>5</v>
      </c>
      <c r="F6" s="28">
        <v>6</v>
      </c>
      <c r="G6" s="28">
        <v>7</v>
      </c>
      <c r="H6" s="29">
        <v>8</v>
      </c>
      <c r="I6" s="28">
        <v>9</v>
      </c>
      <c r="J6" s="28">
        <v>10</v>
      </c>
      <c r="L6" s="25"/>
      <c r="M6" s="24"/>
      <c r="N6" s="24"/>
    </row>
    <row r="7" spans="1:26" ht="15.75" customHeight="1" x14ac:dyDescent="0.25">
      <c r="A7" s="47">
        <v>1</v>
      </c>
      <c r="B7" s="41" t="s">
        <v>17</v>
      </c>
      <c r="C7" s="43" t="s">
        <v>44</v>
      </c>
      <c r="D7" s="15">
        <v>15</v>
      </c>
      <c r="E7" s="35"/>
      <c r="F7" s="16">
        <f t="shared" ref="F7" si="0">E7*(1+H7)</f>
        <v>0</v>
      </c>
      <c r="G7" s="17">
        <f t="shared" ref="G7" si="1">D7*E7</f>
        <v>0</v>
      </c>
      <c r="H7" s="50"/>
      <c r="I7" s="16">
        <f t="shared" ref="I7" si="2">G7*H7</f>
        <v>0</v>
      </c>
      <c r="J7" s="18">
        <f t="shared" ref="J7" si="3">G7+I7</f>
        <v>0</v>
      </c>
      <c r="K7" s="36"/>
      <c r="L7" s="37"/>
      <c r="M7" s="38"/>
      <c r="N7" s="38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 ht="15.75" customHeight="1" x14ac:dyDescent="0.25">
      <c r="A8" s="44">
        <v>2</v>
      </c>
      <c r="B8" s="45" t="s">
        <v>19</v>
      </c>
      <c r="C8" s="46" t="s">
        <v>18</v>
      </c>
      <c r="D8" s="15">
        <v>50</v>
      </c>
      <c r="E8" s="35"/>
      <c r="F8" s="16">
        <f t="shared" ref="F8:F32" si="4">E8*(1+H8)</f>
        <v>0</v>
      </c>
      <c r="G8" s="17">
        <f t="shared" ref="G8:G32" si="5">D8*E8</f>
        <v>0</v>
      </c>
      <c r="H8" s="50"/>
      <c r="I8" s="16">
        <f t="shared" ref="I8:I32" si="6">G8*H8</f>
        <v>0</v>
      </c>
      <c r="J8" s="18">
        <f t="shared" ref="J8:J32" si="7">G8+I8</f>
        <v>0</v>
      </c>
      <c r="L8" s="39">
        <v>10</v>
      </c>
      <c r="M8" s="40">
        <v>3</v>
      </c>
      <c r="N8" s="40">
        <f>M8/9*12</f>
        <v>4</v>
      </c>
    </row>
    <row r="9" spans="1:26" ht="15.75" customHeight="1" x14ac:dyDescent="0.25">
      <c r="A9" s="44">
        <v>3</v>
      </c>
      <c r="B9" s="45" t="s">
        <v>20</v>
      </c>
      <c r="C9" s="46" t="s">
        <v>18</v>
      </c>
      <c r="D9" s="15">
        <v>20</v>
      </c>
      <c r="E9" s="35"/>
      <c r="F9" s="16">
        <f t="shared" si="4"/>
        <v>0</v>
      </c>
      <c r="G9" s="17">
        <f t="shared" si="5"/>
        <v>0</v>
      </c>
      <c r="H9" s="50"/>
      <c r="I9" s="16">
        <f t="shared" si="6"/>
        <v>0</v>
      </c>
      <c r="J9" s="18">
        <f t="shared" si="7"/>
        <v>0</v>
      </c>
      <c r="L9" s="39">
        <v>5</v>
      </c>
      <c r="M9" s="40">
        <v>5</v>
      </c>
      <c r="N9" s="40">
        <f>M9/9*12</f>
        <v>6.666666666666667</v>
      </c>
    </row>
    <row r="10" spans="1:26" ht="15.75" customHeight="1" x14ac:dyDescent="0.25">
      <c r="A10" s="47">
        <v>4</v>
      </c>
      <c r="B10" s="45" t="s">
        <v>21</v>
      </c>
      <c r="C10" s="46" t="s">
        <v>16</v>
      </c>
      <c r="D10" s="15">
        <v>50</v>
      </c>
      <c r="E10" s="35"/>
      <c r="F10" s="16">
        <f t="shared" si="4"/>
        <v>0</v>
      </c>
      <c r="G10" s="17">
        <f t="shared" si="5"/>
        <v>0</v>
      </c>
      <c r="H10" s="50"/>
      <c r="I10" s="16">
        <f t="shared" si="6"/>
        <v>0</v>
      </c>
      <c r="J10" s="18">
        <f t="shared" si="7"/>
        <v>0</v>
      </c>
      <c r="L10" s="39"/>
      <c r="M10" s="40"/>
      <c r="N10" s="40"/>
    </row>
    <row r="11" spans="1:26" ht="15.75" customHeight="1" x14ac:dyDescent="0.25">
      <c r="A11" s="44">
        <v>5</v>
      </c>
      <c r="B11" s="45" t="s">
        <v>22</v>
      </c>
      <c r="C11" s="46" t="s">
        <v>16</v>
      </c>
      <c r="D11" s="15">
        <v>10</v>
      </c>
      <c r="E11" s="35"/>
      <c r="F11" s="16">
        <f t="shared" si="4"/>
        <v>0</v>
      </c>
      <c r="G11" s="17">
        <f t="shared" si="5"/>
        <v>0</v>
      </c>
      <c r="H11" s="50"/>
      <c r="I11" s="16">
        <f t="shared" si="6"/>
        <v>0</v>
      </c>
      <c r="J11" s="18">
        <f t="shared" si="7"/>
        <v>0</v>
      </c>
      <c r="L11" s="39"/>
      <c r="M11" s="40"/>
      <c r="N11" s="40"/>
    </row>
    <row r="12" spans="1:26" ht="15.75" customHeight="1" x14ac:dyDescent="0.25">
      <c r="A12" s="44">
        <v>6</v>
      </c>
      <c r="B12" s="45" t="s">
        <v>23</v>
      </c>
      <c r="C12" s="46" t="s">
        <v>16</v>
      </c>
      <c r="D12" s="15">
        <v>10</v>
      </c>
      <c r="E12" s="35"/>
      <c r="F12" s="16">
        <f t="shared" si="4"/>
        <v>0</v>
      </c>
      <c r="G12" s="17">
        <f t="shared" si="5"/>
        <v>0</v>
      </c>
      <c r="H12" s="50"/>
      <c r="I12" s="16">
        <f t="shared" si="6"/>
        <v>0</v>
      </c>
      <c r="J12" s="18">
        <f t="shared" si="7"/>
        <v>0</v>
      </c>
      <c r="L12" s="39"/>
      <c r="M12" s="40"/>
      <c r="N12" s="40"/>
    </row>
    <row r="13" spans="1:26" ht="15.75" customHeight="1" x14ac:dyDescent="0.25">
      <c r="A13" s="47">
        <v>7</v>
      </c>
      <c r="B13" s="45" t="s">
        <v>24</v>
      </c>
      <c r="C13" s="46" t="s">
        <v>16</v>
      </c>
      <c r="D13" s="15">
        <v>10</v>
      </c>
      <c r="E13" s="35"/>
      <c r="F13" s="16">
        <f t="shared" si="4"/>
        <v>0</v>
      </c>
      <c r="G13" s="17">
        <f t="shared" si="5"/>
        <v>0</v>
      </c>
      <c r="H13" s="50"/>
      <c r="I13" s="16">
        <f t="shared" si="6"/>
        <v>0</v>
      </c>
      <c r="J13" s="18">
        <f t="shared" si="7"/>
        <v>0</v>
      </c>
      <c r="L13" s="39"/>
      <c r="M13" s="40"/>
      <c r="N13" s="40"/>
    </row>
    <row r="14" spans="1:26" ht="15.75" customHeight="1" x14ac:dyDescent="0.25">
      <c r="A14" s="44">
        <v>8</v>
      </c>
      <c r="B14" s="45" t="s">
        <v>25</v>
      </c>
      <c r="C14" s="46" t="s">
        <v>16</v>
      </c>
      <c r="D14" s="15">
        <v>10</v>
      </c>
      <c r="E14" s="35"/>
      <c r="F14" s="16">
        <f t="shared" si="4"/>
        <v>0</v>
      </c>
      <c r="G14" s="17">
        <f t="shared" si="5"/>
        <v>0</v>
      </c>
      <c r="H14" s="50"/>
      <c r="I14" s="16">
        <f t="shared" si="6"/>
        <v>0</v>
      </c>
      <c r="J14" s="18">
        <f t="shared" si="7"/>
        <v>0</v>
      </c>
      <c r="L14" s="39"/>
      <c r="M14" s="40"/>
      <c r="N14" s="40"/>
    </row>
    <row r="15" spans="1:26" ht="15.75" customHeight="1" x14ac:dyDescent="0.25">
      <c r="A15" s="44">
        <v>9</v>
      </c>
      <c r="B15" s="45" t="s">
        <v>26</v>
      </c>
      <c r="C15" s="46" t="s">
        <v>16</v>
      </c>
      <c r="D15" s="15">
        <v>10</v>
      </c>
      <c r="E15" s="35"/>
      <c r="F15" s="16">
        <f t="shared" si="4"/>
        <v>0</v>
      </c>
      <c r="G15" s="17">
        <f t="shared" si="5"/>
        <v>0</v>
      </c>
      <c r="H15" s="50"/>
      <c r="I15" s="16">
        <f t="shared" si="6"/>
        <v>0</v>
      </c>
      <c r="J15" s="18">
        <f t="shared" si="7"/>
        <v>0</v>
      </c>
      <c r="L15" s="39"/>
      <c r="M15" s="40"/>
      <c r="N15" s="40"/>
    </row>
    <row r="16" spans="1:26" ht="15.75" customHeight="1" x14ac:dyDescent="0.25">
      <c r="A16" s="47">
        <v>10</v>
      </c>
      <c r="B16" s="45" t="s">
        <v>27</v>
      </c>
      <c r="C16" s="46" t="s">
        <v>16</v>
      </c>
      <c r="D16" s="15">
        <v>10</v>
      </c>
      <c r="E16" s="35"/>
      <c r="F16" s="16">
        <f t="shared" si="4"/>
        <v>0</v>
      </c>
      <c r="G16" s="17">
        <f t="shared" si="5"/>
        <v>0</v>
      </c>
      <c r="H16" s="50"/>
      <c r="I16" s="16">
        <f t="shared" si="6"/>
        <v>0</v>
      </c>
      <c r="J16" s="18">
        <f t="shared" si="7"/>
        <v>0</v>
      </c>
      <c r="L16" s="39"/>
      <c r="M16" s="40"/>
      <c r="N16" s="40"/>
    </row>
    <row r="17" spans="1:26" ht="15.75" customHeight="1" x14ac:dyDescent="0.25">
      <c r="A17" s="44">
        <v>11</v>
      </c>
      <c r="B17" s="45" t="s">
        <v>28</v>
      </c>
      <c r="C17" s="46" t="s">
        <v>16</v>
      </c>
      <c r="D17" s="15">
        <v>2</v>
      </c>
      <c r="E17" s="35"/>
      <c r="F17" s="16">
        <f t="shared" si="4"/>
        <v>0</v>
      </c>
      <c r="G17" s="17">
        <f t="shared" si="5"/>
        <v>0</v>
      </c>
      <c r="H17" s="50"/>
      <c r="I17" s="16">
        <f t="shared" si="6"/>
        <v>0</v>
      </c>
      <c r="J17" s="18">
        <f t="shared" si="7"/>
        <v>0</v>
      </c>
      <c r="L17" s="39"/>
      <c r="M17" s="40"/>
      <c r="N17" s="40"/>
    </row>
    <row r="18" spans="1:26" ht="15.75" customHeight="1" x14ac:dyDescent="0.25">
      <c r="A18" s="44">
        <v>12</v>
      </c>
      <c r="B18" s="45" t="s">
        <v>29</v>
      </c>
      <c r="C18" s="46" t="s">
        <v>16</v>
      </c>
      <c r="D18" s="15">
        <v>2</v>
      </c>
      <c r="E18" s="35"/>
      <c r="F18" s="16">
        <f t="shared" si="4"/>
        <v>0</v>
      </c>
      <c r="G18" s="17">
        <f t="shared" si="5"/>
        <v>0</v>
      </c>
      <c r="H18" s="50"/>
      <c r="I18" s="16">
        <f t="shared" si="6"/>
        <v>0</v>
      </c>
      <c r="J18" s="18">
        <f t="shared" si="7"/>
        <v>0</v>
      </c>
      <c r="L18" s="39"/>
      <c r="M18" s="40"/>
      <c r="N18" s="40"/>
    </row>
    <row r="19" spans="1:26" ht="15.75" customHeight="1" x14ac:dyDescent="0.25">
      <c r="A19" s="47">
        <v>13</v>
      </c>
      <c r="B19" s="45" t="s">
        <v>30</v>
      </c>
      <c r="C19" s="46" t="s">
        <v>16</v>
      </c>
      <c r="D19" s="15">
        <v>2</v>
      </c>
      <c r="E19" s="35"/>
      <c r="F19" s="16">
        <f t="shared" si="4"/>
        <v>0</v>
      </c>
      <c r="G19" s="17">
        <f t="shared" si="5"/>
        <v>0</v>
      </c>
      <c r="H19" s="50"/>
      <c r="I19" s="16">
        <f t="shared" si="6"/>
        <v>0</v>
      </c>
      <c r="J19" s="18">
        <f t="shared" si="7"/>
        <v>0</v>
      </c>
      <c r="L19" s="39"/>
      <c r="M19" s="40"/>
      <c r="N19" s="40"/>
    </row>
    <row r="20" spans="1:26" ht="15.75" customHeight="1" x14ac:dyDescent="0.25">
      <c r="A20" s="44">
        <v>14</v>
      </c>
      <c r="B20" s="45" t="s">
        <v>31</v>
      </c>
      <c r="C20" s="46" t="s">
        <v>16</v>
      </c>
      <c r="D20" s="15">
        <v>2</v>
      </c>
      <c r="E20" s="35"/>
      <c r="F20" s="16">
        <f t="shared" si="4"/>
        <v>0</v>
      </c>
      <c r="G20" s="17">
        <f t="shared" si="5"/>
        <v>0</v>
      </c>
      <c r="H20" s="50"/>
      <c r="I20" s="16">
        <f t="shared" si="6"/>
        <v>0</v>
      </c>
      <c r="J20" s="18">
        <f t="shared" si="7"/>
        <v>0</v>
      </c>
      <c r="L20" s="39"/>
      <c r="M20" s="40"/>
      <c r="N20" s="40"/>
    </row>
    <row r="21" spans="1:26" ht="15.75" customHeight="1" x14ac:dyDescent="0.25">
      <c r="A21" s="44">
        <v>15</v>
      </c>
      <c r="B21" s="45" t="s">
        <v>32</v>
      </c>
      <c r="C21" s="46" t="s">
        <v>16</v>
      </c>
      <c r="D21" s="15">
        <v>2</v>
      </c>
      <c r="E21" s="35"/>
      <c r="F21" s="16">
        <f t="shared" si="4"/>
        <v>0</v>
      </c>
      <c r="G21" s="17">
        <f t="shared" si="5"/>
        <v>0</v>
      </c>
      <c r="H21" s="50"/>
      <c r="I21" s="16">
        <f t="shared" si="6"/>
        <v>0</v>
      </c>
      <c r="J21" s="18">
        <f t="shared" si="7"/>
        <v>0</v>
      </c>
      <c r="L21" s="39"/>
      <c r="M21" s="40"/>
      <c r="N21" s="40"/>
    </row>
    <row r="22" spans="1:26" ht="15.75" customHeight="1" x14ac:dyDescent="0.25">
      <c r="A22" s="47">
        <v>16</v>
      </c>
      <c r="B22" s="45" t="s">
        <v>33</v>
      </c>
      <c r="C22" s="46" t="s">
        <v>16</v>
      </c>
      <c r="D22" s="15">
        <v>2</v>
      </c>
      <c r="E22" s="35"/>
      <c r="F22" s="16">
        <f t="shared" si="4"/>
        <v>0</v>
      </c>
      <c r="G22" s="17">
        <f t="shared" si="5"/>
        <v>0</v>
      </c>
      <c r="H22" s="50"/>
      <c r="I22" s="16">
        <f t="shared" si="6"/>
        <v>0</v>
      </c>
      <c r="J22" s="18">
        <f t="shared" si="7"/>
        <v>0</v>
      </c>
      <c r="L22" s="39"/>
      <c r="M22" s="40"/>
      <c r="N22" s="40"/>
    </row>
    <row r="23" spans="1:26" ht="15.75" customHeight="1" x14ac:dyDescent="0.25">
      <c r="A23" s="44">
        <v>17</v>
      </c>
      <c r="B23" s="45" t="s">
        <v>34</v>
      </c>
      <c r="C23" s="46" t="s">
        <v>16</v>
      </c>
      <c r="D23" s="15">
        <v>10</v>
      </c>
      <c r="E23" s="35"/>
      <c r="F23" s="16">
        <f t="shared" si="4"/>
        <v>0</v>
      </c>
      <c r="G23" s="17">
        <f t="shared" si="5"/>
        <v>0</v>
      </c>
      <c r="H23" s="50"/>
      <c r="I23" s="16">
        <f t="shared" si="6"/>
        <v>0</v>
      </c>
      <c r="J23" s="18">
        <f t="shared" si="7"/>
        <v>0</v>
      </c>
      <c r="L23" s="39"/>
      <c r="M23" s="40"/>
      <c r="N23" s="40"/>
    </row>
    <row r="24" spans="1:26" s="36" customFormat="1" ht="15.75" customHeight="1" x14ac:dyDescent="0.25">
      <c r="A24" s="44">
        <v>18</v>
      </c>
      <c r="B24" s="45" t="s">
        <v>35</v>
      </c>
      <c r="C24" s="46" t="s">
        <v>16</v>
      </c>
      <c r="D24" s="15">
        <v>5</v>
      </c>
      <c r="E24" s="35"/>
      <c r="F24" s="16">
        <f t="shared" si="4"/>
        <v>0</v>
      </c>
      <c r="G24" s="17">
        <f t="shared" si="5"/>
        <v>0</v>
      </c>
      <c r="H24" s="50"/>
      <c r="I24" s="16">
        <f t="shared" si="6"/>
        <v>0</v>
      </c>
      <c r="J24" s="18">
        <f t="shared" si="7"/>
        <v>0</v>
      </c>
      <c r="K24"/>
      <c r="L24" s="39"/>
      <c r="M24" s="40"/>
      <c r="N24" s="40"/>
      <c r="O24"/>
      <c r="P24"/>
      <c r="Q24"/>
      <c r="R24"/>
      <c r="S24"/>
      <c r="T24"/>
      <c r="U24"/>
      <c r="V24"/>
      <c r="W24"/>
      <c r="X24"/>
      <c r="Y24"/>
      <c r="Z24"/>
    </row>
    <row r="25" spans="1:26" ht="15.75" customHeight="1" x14ac:dyDescent="0.25">
      <c r="A25" s="47">
        <v>19</v>
      </c>
      <c r="B25" s="45" t="s">
        <v>36</v>
      </c>
      <c r="C25" s="46" t="s">
        <v>16</v>
      </c>
      <c r="D25" s="15">
        <v>5</v>
      </c>
      <c r="E25" s="35"/>
      <c r="F25" s="16">
        <f t="shared" si="4"/>
        <v>0</v>
      </c>
      <c r="G25" s="17">
        <f t="shared" si="5"/>
        <v>0</v>
      </c>
      <c r="H25" s="50"/>
      <c r="I25" s="16">
        <f t="shared" si="6"/>
        <v>0</v>
      </c>
      <c r="J25" s="18">
        <f t="shared" si="7"/>
        <v>0</v>
      </c>
      <c r="L25" s="39"/>
      <c r="M25" s="40"/>
      <c r="N25" s="40"/>
    </row>
    <row r="26" spans="1:26" ht="15.75" customHeight="1" x14ac:dyDescent="0.25">
      <c r="A26" s="44">
        <v>20</v>
      </c>
      <c r="B26" s="45" t="s">
        <v>37</v>
      </c>
      <c r="C26" s="46" t="s">
        <v>16</v>
      </c>
      <c r="D26" s="15">
        <v>20</v>
      </c>
      <c r="E26" s="35"/>
      <c r="F26" s="16">
        <f t="shared" si="4"/>
        <v>0</v>
      </c>
      <c r="G26" s="17">
        <f t="shared" si="5"/>
        <v>0</v>
      </c>
      <c r="H26" s="50"/>
      <c r="I26" s="16">
        <f t="shared" si="6"/>
        <v>0</v>
      </c>
      <c r="J26" s="18">
        <f t="shared" si="7"/>
        <v>0</v>
      </c>
      <c r="L26" s="39"/>
      <c r="M26" s="40"/>
      <c r="N26" s="40"/>
    </row>
    <row r="27" spans="1:26" ht="15.75" customHeight="1" x14ac:dyDescent="0.25">
      <c r="A27" s="44">
        <v>21</v>
      </c>
      <c r="B27" s="45" t="s">
        <v>38</v>
      </c>
      <c r="C27" s="46" t="s">
        <v>16</v>
      </c>
      <c r="D27" s="15">
        <v>10</v>
      </c>
      <c r="E27" s="35"/>
      <c r="F27" s="16">
        <f t="shared" si="4"/>
        <v>0</v>
      </c>
      <c r="G27" s="17">
        <f t="shared" si="5"/>
        <v>0</v>
      </c>
      <c r="H27" s="50"/>
      <c r="I27" s="16">
        <f t="shared" si="6"/>
        <v>0</v>
      </c>
      <c r="J27" s="18">
        <f t="shared" si="7"/>
        <v>0</v>
      </c>
      <c r="L27" s="39"/>
      <c r="M27" s="40"/>
      <c r="N27" s="40"/>
    </row>
    <row r="28" spans="1:26" ht="15.75" customHeight="1" x14ac:dyDescent="0.25">
      <c r="A28" s="47">
        <v>22</v>
      </c>
      <c r="B28" s="45" t="s">
        <v>39</v>
      </c>
      <c r="C28" s="49" t="s">
        <v>16</v>
      </c>
      <c r="D28" s="15">
        <v>5</v>
      </c>
      <c r="E28" s="35"/>
      <c r="F28" s="16">
        <f t="shared" si="4"/>
        <v>0</v>
      </c>
      <c r="G28" s="17">
        <f t="shared" si="5"/>
        <v>0</v>
      </c>
      <c r="H28" s="50"/>
      <c r="I28" s="16">
        <f t="shared" si="6"/>
        <v>0</v>
      </c>
      <c r="J28" s="18">
        <f t="shared" si="7"/>
        <v>0</v>
      </c>
      <c r="L28" s="39"/>
      <c r="M28" s="40"/>
      <c r="N28" s="40"/>
    </row>
    <row r="29" spans="1:26" ht="15.75" customHeight="1" x14ac:dyDescent="0.25">
      <c r="A29" s="44">
        <v>23</v>
      </c>
      <c r="B29" s="45" t="s">
        <v>40</v>
      </c>
      <c r="C29" s="49" t="s">
        <v>16</v>
      </c>
      <c r="D29" s="15">
        <v>5</v>
      </c>
      <c r="E29" s="35"/>
      <c r="F29" s="16">
        <f t="shared" si="4"/>
        <v>0</v>
      </c>
      <c r="G29" s="17">
        <f t="shared" si="5"/>
        <v>0</v>
      </c>
      <c r="H29" s="50"/>
      <c r="I29" s="16">
        <f t="shared" si="6"/>
        <v>0</v>
      </c>
      <c r="J29" s="18">
        <f t="shared" si="7"/>
        <v>0</v>
      </c>
      <c r="L29" s="39"/>
      <c r="M29" s="40"/>
      <c r="N29" s="40"/>
    </row>
    <row r="30" spans="1:26" ht="15.75" x14ac:dyDescent="0.25">
      <c r="A30" s="44">
        <v>24</v>
      </c>
      <c r="B30" s="45" t="s">
        <v>41</v>
      </c>
      <c r="C30" s="46" t="s">
        <v>16</v>
      </c>
      <c r="D30" s="15">
        <v>2</v>
      </c>
      <c r="E30" s="35"/>
      <c r="F30" s="16">
        <f t="shared" si="4"/>
        <v>0</v>
      </c>
      <c r="G30" s="17">
        <f t="shared" si="5"/>
        <v>0</v>
      </c>
      <c r="H30" s="50"/>
      <c r="I30" s="16">
        <f t="shared" si="6"/>
        <v>0</v>
      </c>
      <c r="J30" s="18">
        <f t="shared" si="7"/>
        <v>0</v>
      </c>
      <c r="L30" s="39"/>
      <c r="M30" s="40"/>
      <c r="N30" s="40"/>
    </row>
    <row r="31" spans="1:26" ht="15.75" customHeight="1" x14ac:dyDescent="0.25">
      <c r="A31" s="47">
        <v>25</v>
      </c>
      <c r="B31" s="45" t="s">
        <v>42</v>
      </c>
      <c r="C31" s="49" t="s">
        <v>16</v>
      </c>
      <c r="D31" s="15">
        <v>2</v>
      </c>
      <c r="E31" s="35"/>
      <c r="F31" s="16">
        <f t="shared" si="4"/>
        <v>0</v>
      </c>
      <c r="G31" s="17">
        <f t="shared" si="5"/>
        <v>0</v>
      </c>
      <c r="H31" s="50"/>
      <c r="I31" s="16">
        <f t="shared" si="6"/>
        <v>0</v>
      </c>
      <c r="J31" s="18">
        <f t="shared" si="7"/>
        <v>0</v>
      </c>
      <c r="L31" s="39"/>
      <c r="M31" s="40"/>
      <c r="N31" s="40"/>
    </row>
    <row r="32" spans="1:26" ht="15.75" customHeight="1" x14ac:dyDescent="0.25">
      <c r="A32" s="44">
        <v>26</v>
      </c>
      <c r="B32" s="45" t="s">
        <v>43</v>
      </c>
      <c r="C32" s="49" t="s">
        <v>16</v>
      </c>
      <c r="D32" s="15">
        <v>2</v>
      </c>
      <c r="E32" s="35"/>
      <c r="F32" s="16">
        <f t="shared" si="4"/>
        <v>0</v>
      </c>
      <c r="G32" s="17">
        <f t="shared" si="5"/>
        <v>0</v>
      </c>
      <c r="H32" s="50"/>
      <c r="I32" s="16">
        <f t="shared" si="6"/>
        <v>0</v>
      </c>
      <c r="J32" s="18">
        <f t="shared" si="7"/>
        <v>0</v>
      </c>
      <c r="L32" s="39"/>
      <c r="M32" s="40"/>
      <c r="N32" s="40"/>
    </row>
    <row r="33" spans="1:11" x14ac:dyDescent="0.25">
      <c r="A33" s="48"/>
      <c r="B33" s="19"/>
      <c r="C33" s="32"/>
      <c r="D33" s="19"/>
      <c r="E33" s="20"/>
      <c r="F33" s="21" t="s">
        <v>13</v>
      </c>
      <c r="G33" s="22">
        <f>SUM(G7:G32)</f>
        <v>0</v>
      </c>
      <c r="H33" s="15" t="s">
        <v>14</v>
      </c>
      <c r="I33" s="23">
        <f>SUM(I7:I32)</f>
        <v>0</v>
      </c>
      <c r="J33" s="23">
        <f>SUM(J7:J32)</f>
        <v>0</v>
      </c>
    </row>
    <row r="35" spans="1:11" ht="27" customHeight="1" x14ac:dyDescent="0.25">
      <c r="A35" s="56" t="s">
        <v>46</v>
      </c>
      <c r="B35" s="56"/>
      <c r="C35" s="56"/>
      <c r="D35" s="56"/>
      <c r="E35" s="56"/>
    </row>
    <row r="36" spans="1:11" s="11" customFormat="1" ht="17.25" customHeight="1" x14ac:dyDescent="0.25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12"/>
    </row>
    <row r="37" spans="1:11" s="11" customFormat="1" ht="18" x14ac:dyDescent="0.25">
      <c r="A37" s="10"/>
      <c r="B37" s="10"/>
      <c r="C37" s="33"/>
      <c r="D37" s="10"/>
      <c r="E37" s="10"/>
      <c r="F37" s="10"/>
      <c r="G37" s="10"/>
      <c r="H37" s="10"/>
      <c r="I37" s="10"/>
      <c r="J37" s="10"/>
      <c r="K37" s="12"/>
    </row>
    <row r="38" spans="1:11" s="11" customFormat="1" ht="49.5" customHeight="1" x14ac:dyDescent="0.25">
      <c r="A38" s="55" t="s">
        <v>47</v>
      </c>
      <c r="B38" s="55"/>
      <c r="C38" s="55"/>
      <c r="D38" s="55"/>
      <c r="E38" s="55"/>
      <c r="F38" s="55"/>
      <c r="G38" s="55"/>
      <c r="H38" s="55"/>
      <c r="I38" s="55"/>
      <c r="J38" s="55"/>
      <c r="K38" s="13"/>
    </row>
    <row r="40" spans="1:11" x14ac:dyDescent="0.25">
      <c r="B40" s="2"/>
      <c r="C40" s="34"/>
      <c r="D40" s="2"/>
      <c r="E40" s="6"/>
      <c r="F40" s="7"/>
      <c r="G40" s="2"/>
      <c r="H40" s="3"/>
      <c r="I40" s="3"/>
      <c r="J40" s="9"/>
      <c r="K40" s="3"/>
    </row>
    <row r="44" spans="1:11" x14ac:dyDescent="0.25">
      <c r="G44" s="2"/>
    </row>
  </sheetData>
  <sortState xmlns:xlrd2="http://schemas.microsoft.com/office/spreadsheetml/2017/richdata2" ref="A7:Z32">
    <sortCondition ref="A7:A32"/>
  </sortState>
  <mergeCells count="18"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  <mergeCell ref="A2:J2"/>
    <mergeCell ref="H4:H5"/>
    <mergeCell ref="A36:J36"/>
    <mergeCell ref="A38:J38"/>
    <mergeCell ref="A35:E35"/>
  </mergeCells>
  <phoneticPr fontId="2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Piotr Jasiński</cp:lastModifiedBy>
  <cp:lastPrinted>2025-05-23T11:32:24Z</cp:lastPrinted>
  <dcterms:created xsi:type="dcterms:W3CDTF">2023-11-29T14:55:31Z</dcterms:created>
  <dcterms:modified xsi:type="dcterms:W3CDTF">2025-09-10T10:37:22Z</dcterms:modified>
</cp:coreProperties>
</file>