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kornijenko\Desktop\Documents\MATERIAŁY BIUROWE\"/>
    </mc:Choice>
  </mc:AlternateContent>
  <bookViews>
    <workbookView xWindow="0" yWindow="0" windowWidth="17256" windowHeight="577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4" i="1" l="1"/>
  <c r="G93" i="1" l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94" i="1" l="1"/>
  <c r="G95" i="1" l="1"/>
  <c r="G96" i="1" s="1"/>
</calcChain>
</file>

<file path=xl/sharedStrings.xml><?xml version="1.0" encoding="utf-8"?>
<sst xmlns="http://schemas.openxmlformats.org/spreadsheetml/2006/main" count="281" uniqueCount="157">
  <si>
    <t>Lp.</t>
  </si>
  <si>
    <t>Nazwa artykułu</t>
  </si>
  <si>
    <t>Producent/ symbol</t>
  </si>
  <si>
    <t>Jm.</t>
  </si>
  <si>
    <t>Ilość</t>
  </si>
  <si>
    <t>Cena jedn. netto</t>
  </si>
  <si>
    <t>Wartość netto</t>
  </si>
  <si>
    <t xml:space="preserve">bloczki z klejem sp., żółte ok.38 x 51mm  +/- 3 mm </t>
  </si>
  <si>
    <t>Donau, Esselte, Idest</t>
  </si>
  <si>
    <t>szt.</t>
  </si>
  <si>
    <t>bloczki z klejem sp., żółte ok.51 x 76 mm +/- 3 mm</t>
  </si>
  <si>
    <t xml:space="preserve">bloczki z klejem sp., żółte ok.76 x 76 mm  +/- 3 mm  </t>
  </si>
  <si>
    <t>bloczki z klejem sp., żółte ok.76 x 127 mm +/- 3 mm</t>
  </si>
  <si>
    <t>blok listowy biały w kratkę  A4/100 kartek</t>
  </si>
  <si>
    <t>Donau, Esselte</t>
  </si>
  <si>
    <t>blok listowy  biały w kratkę A5/100 kartek</t>
  </si>
  <si>
    <t>długopis krystaliczny 0,7mm, długość linii pisania min.2500 m, zakończenie i skuwka w kolorze tuszu (niebieski , czarny)</t>
  </si>
  <si>
    <t>BIC cristal</t>
  </si>
  <si>
    <t>dziurkacz biurowy  do ok.30 k - stabilny</t>
  </si>
  <si>
    <t>dziurkacz do plików ok.100 k - stabilny</t>
  </si>
  <si>
    <t>Eagle, Deli</t>
  </si>
  <si>
    <t xml:space="preserve">etykiety samoprzylepne, adresowe  105x35mm                  opak. 100 arkuszy A4   </t>
  </si>
  <si>
    <t>Multi, Apli, Emerson</t>
  </si>
  <si>
    <t>opak.</t>
  </si>
  <si>
    <t>etykiety samoprzylepne, adresowe  105x37mm                  opak. 100 arkuszy A4 ref.04708</t>
  </si>
  <si>
    <t>etykiety samoprzylepne, adresowe  105x57mm                 opak. 100 arkuszy A4 Ref.04724</t>
  </si>
  <si>
    <t>folia do bindowania 0,20 mm, przezroczysta A4                  opak.100 szt.</t>
  </si>
  <si>
    <t>Argo</t>
  </si>
  <si>
    <t xml:space="preserve">gumka do ścierania  Pentel ZEH05 -  mała                            43 x 17,4 x 11,7 mm </t>
  </si>
  <si>
    <t>Pentel</t>
  </si>
  <si>
    <t>Kalkulator DK-206</t>
  </si>
  <si>
    <t>Vektor</t>
  </si>
  <si>
    <t xml:space="preserve">klej w sztyfcie, min. 9 g </t>
  </si>
  <si>
    <t>Tesa,Donau,Amos</t>
  </si>
  <si>
    <t>kołonotatnik biały A5/80k. w kratkę na spirali, oprawa twarda</t>
  </si>
  <si>
    <t>Dan-mark, Interdruk, Unipap</t>
  </si>
  <si>
    <t xml:space="preserve">koperty  białe B-4 - HK   - (opak.250 szt.)    </t>
  </si>
  <si>
    <t>A&amp;G, NC</t>
  </si>
  <si>
    <t xml:space="preserve">koperty  białe B-5 - HK   - (opak.250 szt.)    </t>
  </si>
  <si>
    <t xml:space="preserve">koperty  białe C-4 - HK   - (opak.250 szt.)     </t>
  </si>
  <si>
    <t xml:space="preserve">koperty  białe C-5 - HK   - (opak.250 szt.)     </t>
  </si>
  <si>
    <t xml:space="preserve">koperty  białe C-6 - HK   - (opak.250 szt.)    </t>
  </si>
  <si>
    <t>A&amp;G                              SDS-DOUBLE bag</t>
  </si>
  <si>
    <t xml:space="preserve">korektor w płynie szybkoschnący, kryjący, z gąbką korygującą min. 20 ml </t>
  </si>
  <si>
    <t>Tipp-Ex Rapid</t>
  </si>
  <si>
    <t>korektor w płynie szybkoschnący min. 20 ml</t>
  </si>
  <si>
    <t>Grand,Pelikan,             Donau</t>
  </si>
  <si>
    <t>korektor w taśmie ok. 4,2 mm x 6 m</t>
  </si>
  <si>
    <t>kostka z kartkami kolorowymi klejona                               ok. 8,5 x 8,5 x4 cm +/-3 mm</t>
  </si>
  <si>
    <t>HAS, Donau,                            Esselte</t>
  </si>
  <si>
    <t>kostka z kartkami kolorowymi nieklejona                          ok. 8,5 x 8,5 x4 cm +/-3 mm</t>
  </si>
  <si>
    <t>koszulka do segregatora z klapą  A4, groszkowa                min.100 um (opak.- 10 szt.)</t>
  </si>
  <si>
    <t>Donau, Esselte, Bantex</t>
  </si>
  <si>
    <t>koszulka do segregatora z klapą B4, groszkowa,    min.100 um (opak.- 10 szt.)</t>
  </si>
  <si>
    <t>linijka z przezroczystego polistyrenu 20 cm</t>
  </si>
  <si>
    <t>Office products</t>
  </si>
  <si>
    <t>linijka z przezroczystego polistyrenu 30 cm</t>
  </si>
  <si>
    <t>marker do pisania na CD ok.0,6 mm, nie zmywalny,   różne kolory</t>
  </si>
  <si>
    <t>marker permanentny z końcówką okrągłą 3 mm, długość pisania linii 1500 m, nie zmywalny,różne kolory</t>
  </si>
  <si>
    <t>Office products,Bic,          Staedler</t>
  </si>
  <si>
    <t>nożyczki biurowe 17,5 cm dobrej jakości</t>
  </si>
  <si>
    <t>Office products,Eagle</t>
  </si>
  <si>
    <t>obwoluta - koszulka do segregatora, groszkowa  A4 min.50 um (opak.100 szt.)</t>
  </si>
  <si>
    <t>obwoluta - koszulka do segregatora, groszkowa  A4 Maxi (na 80 kartek) min.50 um (opak.25 szt.)</t>
  </si>
  <si>
    <t>Eselte</t>
  </si>
  <si>
    <t>obwoluta - koszulka do segregatora, groszkowa  A5 min.50 um (opak.100 szt.)</t>
  </si>
  <si>
    <t>obwoluta do akt – ofertówka A4, typu L,  0,20 mm, przezroczysta sztywna folia  (opak.25 szt.)</t>
  </si>
  <si>
    <t>Biurfol,Esselte,             Donau</t>
  </si>
  <si>
    <t xml:space="preserve">okładki skóropodobne do bindowania,  A4/250g/m2 kolor niebieski,zielony (opak. 100 szt.)   </t>
  </si>
  <si>
    <t>ołówek drewniany ,grafitowy HB z żywicy syntetycznej        z gumką</t>
  </si>
  <si>
    <t>BIC Evolution</t>
  </si>
  <si>
    <t>pisak – cienkopis 0,4 mm, różne kolory, R-04</t>
  </si>
  <si>
    <t>pisak –zakreślacz ,szerokość linii 1-5 mm, różne kolory</t>
  </si>
  <si>
    <t>Office products, Donau, Stabilo</t>
  </si>
  <si>
    <t xml:space="preserve">pióro żelowe 0,5 mm, długość linii pisania min.900 m, różne kolory </t>
  </si>
  <si>
    <t>pióro żelowe 0,5 mm, długość linii pisania min.900 m, różne kolory - Pilot G-1</t>
  </si>
  <si>
    <t>Pilot</t>
  </si>
  <si>
    <t>pojemnik magnetyczny na spinacze ok.0,28 mm</t>
  </si>
  <si>
    <t>pojemnik z kartkami kolorowymi 8,8x8x4cm</t>
  </si>
  <si>
    <t>HAS, Donau, Esselte</t>
  </si>
  <si>
    <t>przekładka do segregatora kartonowa,  kolorowa  A4 - (opak.10 szt.)</t>
  </si>
  <si>
    <t>przekładka do segregatora kartonowa,  5 kolorów w opakowaniu   1/3 A4  105x240 mm - (opak.100 szt.)</t>
  </si>
  <si>
    <t>Esselte, Donau, Bantex</t>
  </si>
  <si>
    <t>przybornik na biurko- walec,przezroczysty bezbarwny polistyren</t>
  </si>
  <si>
    <t>pudełka bezkwasowe 350x260x130mm</t>
  </si>
  <si>
    <t>Beskid Plus</t>
  </si>
  <si>
    <r>
      <t>segregator A4/50 mm zewnętrznie foliowany bez okuć</t>
    </r>
    <r>
      <rPr>
        <b/>
        <sz val="12"/>
        <rFont val="Arial"/>
        <family val="2"/>
        <charset val="238"/>
      </rPr>
      <t xml:space="preserve">, </t>
    </r>
    <r>
      <rPr>
        <sz val="12"/>
        <rFont val="Arial"/>
        <family val="2"/>
        <charset val="238"/>
      </rPr>
      <t>różne kolory</t>
    </r>
  </si>
  <si>
    <t>segregator A4/75 mm zewnętrznie foliowany bez okuć, różne kolory</t>
  </si>
  <si>
    <t>segregator A4 do Dziennika Ustaw, Monitora Polskiego</t>
  </si>
  <si>
    <t>Donau, Esselte, Warta</t>
  </si>
  <si>
    <t>skoroszyt nie wpinany A4, oprawa z PCV twarda, różne kolory, (opak.10 szt.)</t>
  </si>
  <si>
    <t>Donau, Biurfol, Idest</t>
  </si>
  <si>
    <t>skoroszyt  wpinany  A4, oprawa z PCV twarda, różne kolory (opak.10 szt.)</t>
  </si>
  <si>
    <t>skorowidz biały w kratkę A5/96k oprawa twarda</t>
  </si>
  <si>
    <t>Grand, Intedruk</t>
  </si>
  <si>
    <t>spinacze-klamry 19 mm (opak.12 szt.)</t>
  </si>
  <si>
    <t>Grand,Dox, Office products,Taurus</t>
  </si>
  <si>
    <t>spinacze-klamry 25 mm (opak.12 szt.)</t>
  </si>
  <si>
    <t>spinacze-klamry 32 mm (opak.12 szt.)</t>
  </si>
  <si>
    <t>spinacze-klamry 41 mm (opak.12 szt.)</t>
  </si>
  <si>
    <t>spinacze-klamry 51 mm (opak.12 szt.)</t>
  </si>
  <si>
    <t>Grand,Dox, Office products,</t>
  </si>
  <si>
    <t>szuflada sekretarska,przezroczysta,bezbarwna - półka europost</t>
  </si>
  <si>
    <t>Esselte, Donau</t>
  </si>
  <si>
    <t>taśma klejąca przezroczysta ok.19 mm X 20 m</t>
  </si>
  <si>
    <t>Grand, KW, Patio</t>
  </si>
  <si>
    <t>taśma klejąca przezroczysta ok.19 mm X 30 m</t>
  </si>
  <si>
    <t xml:space="preserve">taśma klejąca  mleczna z podajnikiem ok.19 mm x 7,5 m </t>
  </si>
  <si>
    <t>Donau, Scotch</t>
  </si>
  <si>
    <t>Grand, Dalpo, KW</t>
  </si>
  <si>
    <t xml:space="preserve">teczka kartonowa z gumką, z mocnego lakierowanego kartonu 32/23 cm, różne kolory   </t>
  </si>
  <si>
    <t>teczka biała wiązana, A-4 kartonowa  ok. 250 g/ m2</t>
  </si>
  <si>
    <t>Kiel-tech, Bantex, Idest</t>
  </si>
  <si>
    <t>teczka preszpanowa z gumką na rogach A4, różne kolory</t>
  </si>
  <si>
    <t>Donau, Eselte</t>
  </si>
  <si>
    <t>teczka z tektury bezkwasowej do archiwów 320x250x35mm</t>
  </si>
  <si>
    <t>Konspack</t>
  </si>
  <si>
    <t>teczka do podpisu A4, z 10 przegrodami  rozszerzany grzbiet, bez napisu, różne kolory -pokryta skóropodobym tworzywem</t>
  </si>
  <si>
    <t>Warta,Esselte, Donau</t>
  </si>
  <si>
    <t>temperówka pojedyńcza metalowa</t>
  </si>
  <si>
    <t>Kum</t>
  </si>
  <si>
    <t>zakładki indeksujące samoprzylepne papierowe           ok.4 x 20 x 50 mm (opak.4 kolory ok.40 kartek)</t>
  </si>
  <si>
    <t>Donau</t>
  </si>
  <si>
    <t>zeszyt biały w kratkę A-4/ 96 k. oprawa twarda</t>
  </si>
  <si>
    <t>Dox, Dan-mark, Interdruk</t>
  </si>
  <si>
    <t>zeszyt biały w kratkę A-5/ 96 k. oprawa twarda</t>
  </si>
  <si>
    <t>zszywacz biurowy Leitz 5501 do zszywek 24/6,26/6 mm- stabilny  na ok.30 k.</t>
  </si>
  <si>
    <t>Leitz</t>
  </si>
  <si>
    <t>zszywacz biurowy Rapid Supreme S50 do zszywek 24/6,24/8 mm- stabilny  na ok.50 k.</t>
  </si>
  <si>
    <t>Rapid</t>
  </si>
  <si>
    <t>zszywki metalowe 24/6 mm (opak.1000 szt.)</t>
  </si>
  <si>
    <t xml:space="preserve">papier ozdobny Bond paper superwhite LG 80g/m2 A4    o fakturze płótna  linen 505 tłoczonego dwustronnie wzorem tkaniny jedwabnej do drukarki laserowej, kolorowej    (ryza 500 ark.) </t>
  </si>
  <si>
    <t>Koehler</t>
  </si>
  <si>
    <t>ryza</t>
  </si>
  <si>
    <t>POL Lux</t>
  </si>
  <si>
    <t>papier ksero A4 80gr/m2 poziom bieli 161+/-2 CIE do drukarki laserowej, ksero - (ryza - 500 arkuszy)</t>
  </si>
  <si>
    <t>ogółem wartość netto</t>
  </si>
  <si>
    <t>kwota podatku VAT (23%)</t>
  </si>
  <si>
    <t>ogółem wartość brutto</t>
  </si>
  <si>
    <t>Donau,Dual,Deli,     Helit</t>
  </si>
  <si>
    <t>taśma klejąca pakowa,mocno klejąca o zwiększonej przyczepności-brązowa i przezroczysta                     50 mm x 66 m</t>
  </si>
  <si>
    <t>spinacze metalowe owalne ok. 28 mm  -                  (opak.100 szt.)</t>
  </si>
  <si>
    <t>spinacze metalowe krzyżowe ok.41mm                  (opak.12 szt.)</t>
  </si>
  <si>
    <t>spinacze metalowe owalne ok. 50 mm -               (opak.100 szt.)</t>
  </si>
  <si>
    <t>Office products,  Eselte,  Donau</t>
  </si>
  <si>
    <t>koperty  białe DL -  HK   - (opak.250 szt.)                 bez okienka</t>
  </si>
  <si>
    <t>koperty  białe DL -  HK   - (opak.1000 szt.)               okno prawe</t>
  </si>
  <si>
    <t>etykiety Q60 mm opakowanie  100 arkuszy                     Ref.104789</t>
  </si>
  <si>
    <t xml:space="preserve">koperty B4+ HK RBD białe 150g - 255x390x40mm </t>
  </si>
  <si>
    <t xml:space="preserve">koperty  białe S-DS. -200-HK  255 x 390  x40 mm  -  rozszerzane  2x100 </t>
  </si>
  <si>
    <t>Stabilo</t>
  </si>
  <si>
    <t>taśma do liczenia biała - typu Dalton rolka 57mmx30m</t>
  </si>
  <si>
    <t>Emerson</t>
  </si>
  <si>
    <t>MONDI -Effecto</t>
  </si>
  <si>
    <t>Grand,Pelikan,             Donau,                 Office products</t>
  </si>
  <si>
    <t>Offic products Edding, Stabilo</t>
  </si>
  <si>
    <t>Załącznik do ogłoszenia - wykaz materiałów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</si>
</sst>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4"/>
      <name val="Arial CE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Bookman Old Style"/>
      <family val="1"/>
      <charset val="238"/>
    </font>
    <font>
      <b/>
      <sz val="1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wrapText="1"/>
    </xf>
    <xf numFmtId="0" fontId="3" fillId="0" borderId="4" xfId="0" applyFont="1" applyBorder="1"/>
    <xf numFmtId="0" fontId="3" fillId="0" borderId="1" xfId="0" applyFont="1" applyBorder="1" applyAlignment="1">
      <alignment wrapText="1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zoomScale="80" zoomScaleNormal="80" workbookViewId="0">
      <selection activeCell="I12" sqref="I12"/>
    </sheetView>
  </sheetViews>
  <sheetFormatPr defaultRowHeight="14.4" x14ac:dyDescent="0.3"/>
  <cols>
    <col min="1" max="1" width="5.44140625" customWidth="1"/>
    <col min="2" max="2" width="51.33203125" customWidth="1"/>
    <col min="3" max="3" width="21.6640625" customWidth="1"/>
    <col min="6" max="6" width="13.88671875" customWidth="1"/>
    <col min="7" max="7" width="13.109375" customWidth="1"/>
  </cols>
  <sheetData>
    <row r="1" spans="1:7" ht="17.399999999999999" x14ac:dyDescent="0.3">
      <c r="A1" s="1"/>
      <c r="B1" s="2" t="s">
        <v>156</v>
      </c>
      <c r="C1" s="1"/>
      <c r="D1" s="1"/>
      <c r="E1" s="1"/>
      <c r="F1" s="3"/>
      <c r="G1" s="3"/>
    </row>
    <row r="2" spans="1:7" x14ac:dyDescent="0.3">
      <c r="A2" s="1"/>
      <c r="B2" s="1"/>
      <c r="C2" s="1"/>
      <c r="D2" s="1"/>
      <c r="E2" s="1"/>
      <c r="F2" s="3"/>
      <c r="G2" s="3"/>
    </row>
    <row r="3" spans="1:7" ht="31.2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5" t="s">
        <v>6</v>
      </c>
    </row>
    <row r="4" spans="1:7" ht="26.4" customHeight="1" x14ac:dyDescent="0.3">
      <c r="A4" s="6">
        <v>1</v>
      </c>
      <c r="B4" s="7" t="s">
        <v>7</v>
      </c>
      <c r="C4" s="7" t="s">
        <v>8</v>
      </c>
      <c r="D4" s="6" t="s">
        <v>9</v>
      </c>
      <c r="E4" s="6">
        <v>123</v>
      </c>
      <c r="F4" s="9"/>
      <c r="G4" s="9">
        <f>SUM(E4*F4)</f>
        <v>0</v>
      </c>
    </row>
    <row r="5" spans="1:7" ht="26.4" customHeight="1" x14ac:dyDescent="0.3">
      <c r="A5" s="6">
        <v>2</v>
      </c>
      <c r="B5" s="7" t="s">
        <v>10</v>
      </c>
      <c r="C5" s="7" t="s">
        <v>8</v>
      </c>
      <c r="D5" s="6" t="s">
        <v>9</v>
      </c>
      <c r="E5" s="6">
        <v>114</v>
      </c>
      <c r="F5" s="9"/>
      <c r="G5" s="9">
        <f t="shared" ref="G5:G67" si="0">SUM(E5*F5)</f>
        <v>0</v>
      </c>
    </row>
    <row r="6" spans="1:7" ht="26.4" customHeight="1" x14ac:dyDescent="0.3">
      <c r="A6" s="6">
        <v>3</v>
      </c>
      <c r="B6" s="7" t="s">
        <v>11</v>
      </c>
      <c r="C6" s="7" t="s">
        <v>8</v>
      </c>
      <c r="D6" s="6" t="s">
        <v>9</v>
      </c>
      <c r="E6" s="6">
        <v>159</v>
      </c>
      <c r="F6" s="9"/>
      <c r="G6" s="9">
        <f t="shared" si="0"/>
        <v>0</v>
      </c>
    </row>
    <row r="7" spans="1:7" ht="26.4" customHeight="1" x14ac:dyDescent="0.3">
      <c r="A7" s="6">
        <v>4</v>
      </c>
      <c r="B7" s="7" t="s">
        <v>12</v>
      </c>
      <c r="C7" s="7" t="s">
        <v>8</v>
      </c>
      <c r="D7" s="6" t="s">
        <v>9</v>
      </c>
      <c r="E7" s="6">
        <v>61</v>
      </c>
      <c r="F7" s="9"/>
      <c r="G7" s="9">
        <f t="shared" si="0"/>
        <v>0</v>
      </c>
    </row>
    <row r="8" spans="1:7" ht="24" customHeight="1" x14ac:dyDescent="0.3">
      <c r="A8" s="6">
        <v>5</v>
      </c>
      <c r="B8" s="7" t="s">
        <v>13</v>
      </c>
      <c r="C8" s="8" t="s">
        <v>14</v>
      </c>
      <c r="D8" s="6" t="s">
        <v>9</v>
      </c>
      <c r="E8" s="6">
        <v>10</v>
      </c>
      <c r="F8" s="9"/>
      <c r="G8" s="9">
        <f t="shared" si="0"/>
        <v>0</v>
      </c>
    </row>
    <row r="9" spans="1:7" ht="26.4" customHeight="1" x14ac:dyDescent="0.3">
      <c r="A9" s="6">
        <v>6</v>
      </c>
      <c r="B9" s="7" t="s">
        <v>15</v>
      </c>
      <c r="C9" s="8" t="s">
        <v>14</v>
      </c>
      <c r="D9" s="6" t="s">
        <v>9</v>
      </c>
      <c r="E9" s="6">
        <v>20</v>
      </c>
      <c r="F9" s="9"/>
      <c r="G9" s="9">
        <f t="shared" si="0"/>
        <v>0</v>
      </c>
    </row>
    <row r="10" spans="1:7" ht="45" x14ac:dyDescent="0.3">
      <c r="A10" s="6">
        <v>7</v>
      </c>
      <c r="B10" s="7" t="s">
        <v>16</v>
      </c>
      <c r="C10" s="10" t="s">
        <v>17</v>
      </c>
      <c r="D10" s="6" t="s">
        <v>9</v>
      </c>
      <c r="E10" s="6">
        <v>385</v>
      </c>
      <c r="F10" s="9"/>
      <c r="G10" s="9">
        <f t="shared" si="0"/>
        <v>0</v>
      </c>
    </row>
    <row r="11" spans="1:7" ht="21.6" customHeight="1" x14ac:dyDescent="0.3">
      <c r="A11" s="6">
        <v>8</v>
      </c>
      <c r="B11" s="7" t="s">
        <v>18</v>
      </c>
      <c r="C11" s="10" t="s">
        <v>20</v>
      </c>
      <c r="D11" s="6" t="s">
        <v>9</v>
      </c>
      <c r="E11" s="6">
        <v>14</v>
      </c>
      <c r="F11" s="9"/>
      <c r="G11" s="9">
        <f t="shared" si="0"/>
        <v>0</v>
      </c>
    </row>
    <row r="12" spans="1:7" ht="25.8" customHeight="1" x14ac:dyDescent="0.3">
      <c r="A12" s="6">
        <v>9</v>
      </c>
      <c r="B12" s="7" t="s">
        <v>19</v>
      </c>
      <c r="C12" s="10" t="s">
        <v>20</v>
      </c>
      <c r="D12" s="6" t="s">
        <v>9</v>
      </c>
      <c r="E12" s="6">
        <v>1</v>
      </c>
      <c r="F12" s="9"/>
      <c r="G12" s="9">
        <f t="shared" si="0"/>
        <v>0</v>
      </c>
    </row>
    <row r="13" spans="1:7" ht="30" x14ac:dyDescent="0.3">
      <c r="A13" s="6">
        <v>10</v>
      </c>
      <c r="B13" s="7" t="s">
        <v>21</v>
      </c>
      <c r="C13" s="7" t="s">
        <v>22</v>
      </c>
      <c r="D13" s="6" t="s">
        <v>23</v>
      </c>
      <c r="E13" s="11">
        <v>9</v>
      </c>
      <c r="F13" s="9"/>
      <c r="G13" s="9">
        <f t="shared" si="0"/>
        <v>0</v>
      </c>
    </row>
    <row r="14" spans="1:7" ht="30" x14ac:dyDescent="0.3">
      <c r="A14" s="6">
        <v>11</v>
      </c>
      <c r="B14" s="7" t="s">
        <v>24</v>
      </c>
      <c r="C14" s="7" t="s">
        <v>22</v>
      </c>
      <c r="D14" s="6" t="s">
        <v>23</v>
      </c>
      <c r="E14" s="11">
        <v>10</v>
      </c>
      <c r="F14" s="9"/>
      <c r="G14" s="9">
        <f t="shared" si="0"/>
        <v>0</v>
      </c>
    </row>
    <row r="15" spans="1:7" ht="30" x14ac:dyDescent="0.3">
      <c r="A15" s="6">
        <v>12</v>
      </c>
      <c r="B15" s="7" t="s">
        <v>25</v>
      </c>
      <c r="C15" s="7" t="s">
        <v>22</v>
      </c>
      <c r="D15" s="6" t="s">
        <v>23</v>
      </c>
      <c r="E15" s="11">
        <v>7</v>
      </c>
      <c r="F15" s="9"/>
      <c r="G15" s="9">
        <f t="shared" si="0"/>
        <v>0</v>
      </c>
    </row>
    <row r="16" spans="1:7" ht="30" x14ac:dyDescent="0.3">
      <c r="A16" s="6">
        <v>13</v>
      </c>
      <c r="B16" s="7" t="s">
        <v>147</v>
      </c>
      <c r="C16" s="7" t="s">
        <v>22</v>
      </c>
      <c r="D16" s="6" t="s">
        <v>23</v>
      </c>
      <c r="E16" s="11">
        <v>1</v>
      </c>
      <c r="F16" s="9"/>
      <c r="G16" s="9">
        <f t="shared" si="0"/>
        <v>0</v>
      </c>
    </row>
    <row r="17" spans="1:7" ht="30" x14ac:dyDescent="0.3">
      <c r="A17" s="6">
        <v>14</v>
      </c>
      <c r="B17" s="7" t="s">
        <v>26</v>
      </c>
      <c r="C17" s="12" t="s">
        <v>27</v>
      </c>
      <c r="D17" s="6" t="s">
        <v>23</v>
      </c>
      <c r="E17" s="11">
        <v>3</v>
      </c>
      <c r="F17" s="9"/>
      <c r="G17" s="9">
        <f t="shared" si="0"/>
        <v>0</v>
      </c>
    </row>
    <row r="18" spans="1:7" ht="30" x14ac:dyDescent="0.3">
      <c r="A18" s="6">
        <v>15</v>
      </c>
      <c r="B18" s="7" t="s">
        <v>28</v>
      </c>
      <c r="C18" s="7" t="s">
        <v>29</v>
      </c>
      <c r="D18" s="6" t="s">
        <v>9</v>
      </c>
      <c r="E18" s="6">
        <v>53</v>
      </c>
      <c r="F18" s="9"/>
      <c r="G18" s="9">
        <f t="shared" si="0"/>
        <v>0</v>
      </c>
    </row>
    <row r="19" spans="1:7" ht="25.8" customHeight="1" x14ac:dyDescent="0.3">
      <c r="A19" s="6">
        <v>16</v>
      </c>
      <c r="B19" s="7" t="s">
        <v>30</v>
      </c>
      <c r="C19" s="8" t="s">
        <v>31</v>
      </c>
      <c r="D19" s="6" t="s">
        <v>9</v>
      </c>
      <c r="E19" s="6">
        <v>14</v>
      </c>
      <c r="F19" s="9"/>
      <c r="G19" s="9">
        <f t="shared" si="0"/>
        <v>0</v>
      </c>
    </row>
    <row r="20" spans="1:7" ht="23.4" customHeight="1" x14ac:dyDescent="0.3">
      <c r="A20" s="6">
        <v>17</v>
      </c>
      <c r="B20" s="7" t="s">
        <v>32</v>
      </c>
      <c r="C20" s="7" t="s">
        <v>33</v>
      </c>
      <c r="D20" s="6" t="s">
        <v>9</v>
      </c>
      <c r="E20" s="6">
        <v>72</v>
      </c>
      <c r="F20" s="9"/>
      <c r="G20" s="9">
        <f t="shared" si="0"/>
        <v>0</v>
      </c>
    </row>
    <row r="21" spans="1:7" ht="30.6" x14ac:dyDescent="0.3">
      <c r="A21" s="6">
        <v>18</v>
      </c>
      <c r="B21" s="7" t="s">
        <v>34</v>
      </c>
      <c r="C21" s="13" t="s">
        <v>35</v>
      </c>
      <c r="D21" s="6" t="s">
        <v>9</v>
      </c>
      <c r="E21" s="6">
        <v>53</v>
      </c>
      <c r="F21" s="9"/>
      <c r="G21" s="9">
        <f t="shared" si="0"/>
        <v>0</v>
      </c>
    </row>
    <row r="22" spans="1:7" ht="24.6" customHeight="1" x14ac:dyDescent="0.3">
      <c r="A22" s="6">
        <v>19</v>
      </c>
      <c r="B22" s="7" t="s">
        <v>36</v>
      </c>
      <c r="C22" s="8" t="s">
        <v>37</v>
      </c>
      <c r="D22" s="6" t="s">
        <v>23</v>
      </c>
      <c r="E22" s="6">
        <v>11</v>
      </c>
      <c r="F22" s="9"/>
      <c r="G22" s="9">
        <f t="shared" si="0"/>
        <v>0</v>
      </c>
    </row>
    <row r="23" spans="1:7" ht="23.4" customHeight="1" x14ac:dyDescent="0.3">
      <c r="A23" s="6">
        <v>20</v>
      </c>
      <c r="B23" s="12" t="s">
        <v>148</v>
      </c>
      <c r="C23" s="8" t="s">
        <v>37</v>
      </c>
      <c r="D23" s="6" t="s">
        <v>23</v>
      </c>
      <c r="E23" s="6">
        <v>100</v>
      </c>
      <c r="F23" s="9"/>
      <c r="G23" s="9">
        <f t="shared" si="0"/>
        <v>0</v>
      </c>
    </row>
    <row r="24" spans="1:7" ht="24" customHeight="1" x14ac:dyDescent="0.3">
      <c r="A24" s="6">
        <v>21</v>
      </c>
      <c r="B24" s="7" t="s">
        <v>38</v>
      </c>
      <c r="C24" s="8" t="s">
        <v>37</v>
      </c>
      <c r="D24" s="6" t="s">
        <v>23</v>
      </c>
      <c r="E24" s="6">
        <v>13</v>
      </c>
      <c r="F24" s="9"/>
      <c r="G24" s="9">
        <f t="shared" si="0"/>
        <v>0</v>
      </c>
    </row>
    <row r="25" spans="1:7" ht="24" customHeight="1" x14ac:dyDescent="0.3">
      <c r="A25" s="6">
        <v>22</v>
      </c>
      <c r="B25" s="7" t="s">
        <v>39</v>
      </c>
      <c r="C25" s="8" t="s">
        <v>37</v>
      </c>
      <c r="D25" s="6" t="s">
        <v>23</v>
      </c>
      <c r="E25" s="6">
        <v>23</v>
      </c>
      <c r="F25" s="9"/>
      <c r="G25" s="9">
        <f t="shared" si="0"/>
        <v>0</v>
      </c>
    </row>
    <row r="26" spans="1:7" ht="24" customHeight="1" x14ac:dyDescent="0.3">
      <c r="A26" s="6">
        <v>23</v>
      </c>
      <c r="B26" s="7" t="s">
        <v>40</v>
      </c>
      <c r="C26" s="8" t="s">
        <v>37</v>
      </c>
      <c r="D26" s="6" t="s">
        <v>23</v>
      </c>
      <c r="E26" s="6">
        <v>32</v>
      </c>
      <c r="F26" s="9"/>
      <c r="G26" s="9">
        <f t="shared" si="0"/>
        <v>0</v>
      </c>
    </row>
    <row r="27" spans="1:7" ht="23.4" customHeight="1" x14ac:dyDescent="0.3">
      <c r="A27" s="6">
        <v>24</v>
      </c>
      <c r="B27" s="7" t="s">
        <v>41</v>
      </c>
      <c r="C27" s="8" t="s">
        <v>37</v>
      </c>
      <c r="D27" s="6" t="s">
        <v>23</v>
      </c>
      <c r="E27" s="6">
        <v>7</v>
      </c>
      <c r="F27" s="9"/>
      <c r="G27" s="9">
        <f t="shared" si="0"/>
        <v>0</v>
      </c>
    </row>
    <row r="28" spans="1:7" ht="30" x14ac:dyDescent="0.3">
      <c r="A28" s="6">
        <v>25</v>
      </c>
      <c r="B28" s="7" t="s">
        <v>145</v>
      </c>
      <c r="C28" s="8" t="s">
        <v>37</v>
      </c>
      <c r="D28" s="6" t="s">
        <v>23</v>
      </c>
      <c r="E28" s="6">
        <v>11</v>
      </c>
      <c r="F28" s="9"/>
      <c r="G28" s="9">
        <f t="shared" si="0"/>
        <v>0</v>
      </c>
    </row>
    <row r="29" spans="1:7" ht="30" x14ac:dyDescent="0.3">
      <c r="A29" s="6">
        <v>26</v>
      </c>
      <c r="B29" s="7" t="s">
        <v>146</v>
      </c>
      <c r="C29" s="8" t="s">
        <v>37</v>
      </c>
      <c r="D29" s="6" t="s">
        <v>23</v>
      </c>
      <c r="E29" s="6">
        <v>2</v>
      </c>
      <c r="F29" s="9"/>
      <c r="G29" s="9">
        <f t="shared" si="0"/>
        <v>0</v>
      </c>
    </row>
    <row r="30" spans="1:7" ht="39" customHeight="1" x14ac:dyDescent="0.3">
      <c r="A30" s="6">
        <v>27</v>
      </c>
      <c r="B30" s="7" t="s">
        <v>149</v>
      </c>
      <c r="C30" s="7" t="s">
        <v>42</v>
      </c>
      <c r="D30" s="6" t="s">
        <v>23</v>
      </c>
      <c r="E30" s="6">
        <v>77</v>
      </c>
      <c r="F30" s="9"/>
      <c r="G30" s="9">
        <f t="shared" si="0"/>
        <v>0</v>
      </c>
    </row>
    <row r="31" spans="1:7" ht="30" x14ac:dyDescent="0.3">
      <c r="A31" s="6">
        <v>28</v>
      </c>
      <c r="B31" s="7" t="s">
        <v>43</v>
      </c>
      <c r="C31" s="8" t="s">
        <v>44</v>
      </c>
      <c r="D31" s="6" t="s">
        <v>9</v>
      </c>
      <c r="E31" s="6">
        <v>15</v>
      </c>
      <c r="F31" s="9"/>
      <c r="G31" s="9">
        <f t="shared" si="0"/>
        <v>0</v>
      </c>
    </row>
    <row r="32" spans="1:7" ht="35.4" customHeight="1" x14ac:dyDescent="0.3">
      <c r="A32" s="6">
        <v>29</v>
      </c>
      <c r="B32" s="7" t="s">
        <v>45</v>
      </c>
      <c r="C32" s="7" t="s">
        <v>46</v>
      </c>
      <c r="D32" s="6" t="s">
        <v>9</v>
      </c>
      <c r="E32" s="6">
        <v>35</v>
      </c>
      <c r="F32" s="9"/>
      <c r="G32" s="9">
        <f t="shared" si="0"/>
        <v>0</v>
      </c>
    </row>
    <row r="33" spans="1:7" ht="46.2" customHeight="1" x14ac:dyDescent="0.3">
      <c r="A33" s="6">
        <v>30</v>
      </c>
      <c r="B33" s="7" t="s">
        <v>47</v>
      </c>
      <c r="C33" s="7" t="s">
        <v>154</v>
      </c>
      <c r="D33" s="6" t="s">
        <v>9</v>
      </c>
      <c r="E33" s="6">
        <v>65</v>
      </c>
      <c r="F33" s="9"/>
      <c r="G33" s="9">
        <f t="shared" si="0"/>
        <v>0</v>
      </c>
    </row>
    <row r="34" spans="1:7" ht="30" x14ac:dyDescent="0.3">
      <c r="A34" s="6">
        <v>31</v>
      </c>
      <c r="B34" s="7" t="s">
        <v>48</v>
      </c>
      <c r="C34" s="14" t="s">
        <v>49</v>
      </c>
      <c r="D34" s="6" t="s">
        <v>9</v>
      </c>
      <c r="E34" s="6">
        <v>30</v>
      </c>
      <c r="F34" s="9"/>
      <c r="G34" s="9">
        <f t="shared" si="0"/>
        <v>0</v>
      </c>
    </row>
    <row r="35" spans="1:7" ht="30" x14ac:dyDescent="0.3">
      <c r="A35" s="6">
        <v>32</v>
      </c>
      <c r="B35" s="7" t="s">
        <v>50</v>
      </c>
      <c r="C35" s="14" t="s">
        <v>49</v>
      </c>
      <c r="D35" s="6" t="s">
        <v>9</v>
      </c>
      <c r="E35" s="6">
        <v>48</v>
      </c>
      <c r="F35" s="9"/>
      <c r="G35" s="9">
        <f t="shared" si="0"/>
        <v>0</v>
      </c>
    </row>
    <row r="36" spans="1:7" ht="43.8" customHeight="1" x14ac:dyDescent="0.3">
      <c r="A36" s="6">
        <v>33</v>
      </c>
      <c r="B36" s="12" t="s">
        <v>51</v>
      </c>
      <c r="C36" s="15" t="s">
        <v>52</v>
      </c>
      <c r="D36" s="6" t="s">
        <v>23</v>
      </c>
      <c r="E36" s="6">
        <v>42</v>
      </c>
      <c r="F36" s="9"/>
      <c r="G36" s="9">
        <f t="shared" si="0"/>
        <v>0</v>
      </c>
    </row>
    <row r="37" spans="1:7" ht="39" customHeight="1" x14ac:dyDescent="0.3">
      <c r="A37" s="6">
        <v>34</v>
      </c>
      <c r="B37" s="12" t="s">
        <v>53</v>
      </c>
      <c r="C37" s="15" t="s">
        <v>52</v>
      </c>
      <c r="D37" s="6" t="s">
        <v>23</v>
      </c>
      <c r="E37" s="6">
        <v>36</v>
      </c>
      <c r="F37" s="9"/>
      <c r="G37" s="9">
        <f t="shared" si="0"/>
        <v>0</v>
      </c>
    </row>
    <row r="38" spans="1:7" ht="24.6" customHeight="1" x14ac:dyDescent="0.3">
      <c r="A38" s="6">
        <v>35</v>
      </c>
      <c r="B38" s="12" t="s">
        <v>54</v>
      </c>
      <c r="C38" s="16" t="s">
        <v>55</v>
      </c>
      <c r="D38" s="6" t="s">
        <v>9</v>
      </c>
      <c r="E38" s="6">
        <v>13</v>
      </c>
      <c r="F38" s="9"/>
      <c r="G38" s="9">
        <f t="shared" si="0"/>
        <v>0</v>
      </c>
    </row>
    <row r="39" spans="1:7" ht="21.6" customHeight="1" x14ac:dyDescent="0.3">
      <c r="A39" s="6">
        <v>36</v>
      </c>
      <c r="B39" s="12" t="s">
        <v>56</v>
      </c>
      <c r="C39" s="16" t="s">
        <v>55</v>
      </c>
      <c r="D39" s="6" t="s">
        <v>9</v>
      </c>
      <c r="E39" s="6">
        <v>14</v>
      </c>
      <c r="F39" s="9"/>
      <c r="G39" s="9">
        <f t="shared" si="0"/>
        <v>0</v>
      </c>
    </row>
    <row r="40" spans="1:7" ht="30.6" x14ac:dyDescent="0.3">
      <c r="A40" s="6">
        <v>37</v>
      </c>
      <c r="B40" s="7" t="s">
        <v>57</v>
      </c>
      <c r="C40" s="15" t="s">
        <v>155</v>
      </c>
      <c r="D40" s="6" t="s">
        <v>9</v>
      </c>
      <c r="E40" s="6">
        <v>84</v>
      </c>
      <c r="F40" s="9"/>
      <c r="G40" s="9">
        <f t="shared" si="0"/>
        <v>0</v>
      </c>
    </row>
    <row r="41" spans="1:7" ht="45" x14ac:dyDescent="0.3">
      <c r="A41" s="6">
        <v>38</v>
      </c>
      <c r="B41" s="7" t="s">
        <v>58</v>
      </c>
      <c r="C41" s="17" t="s">
        <v>59</v>
      </c>
      <c r="D41" s="6" t="s">
        <v>9</v>
      </c>
      <c r="E41" s="6">
        <v>62</v>
      </c>
      <c r="F41" s="9"/>
      <c r="G41" s="9">
        <f t="shared" si="0"/>
        <v>0</v>
      </c>
    </row>
    <row r="42" spans="1:7" ht="24.6" customHeight="1" x14ac:dyDescent="0.3">
      <c r="A42" s="6">
        <v>39</v>
      </c>
      <c r="B42" s="7" t="s">
        <v>60</v>
      </c>
      <c r="C42" s="18" t="s">
        <v>61</v>
      </c>
      <c r="D42" s="6" t="s">
        <v>9</v>
      </c>
      <c r="E42" s="6">
        <v>36</v>
      </c>
      <c r="F42" s="9"/>
      <c r="G42" s="9">
        <f t="shared" si="0"/>
        <v>0</v>
      </c>
    </row>
    <row r="43" spans="1:7" ht="30" x14ac:dyDescent="0.3">
      <c r="A43" s="6">
        <v>40</v>
      </c>
      <c r="B43" s="7" t="s">
        <v>62</v>
      </c>
      <c r="C43" s="19" t="s">
        <v>52</v>
      </c>
      <c r="D43" s="6" t="s">
        <v>23</v>
      </c>
      <c r="E43" s="6">
        <v>251</v>
      </c>
      <c r="F43" s="9"/>
      <c r="G43" s="9">
        <f t="shared" si="0"/>
        <v>0</v>
      </c>
    </row>
    <row r="44" spans="1:7" ht="36.6" customHeight="1" x14ac:dyDescent="0.3">
      <c r="A44" s="6">
        <v>41</v>
      </c>
      <c r="B44" s="7" t="s">
        <v>63</v>
      </c>
      <c r="C44" s="19" t="s">
        <v>64</v>
      </c>
      <c r="D44" s="6" t="s">
        <v>23</v>
      </c>
      <c r="E44" s="6">
        <v>20</v>
      </c>
      <c r="F44" s="9"/>
      <c r="G44" s="9">
        <f t="shared" si="0"/>
        <v>0</v>
      </c>
    </row>
    <row r="45" spans="1:7" ht="34.200000000000003" customHeight="1" x14ac:dyDescent="0.3">
      <c r="A45" s="6">
        <v>42</v>
      </c>
      <c r="B45" s="7" t="s">
        <v>65</v>
      </c>
      <c r="C45" s="19" t="s">
        <v>52</v>
      </c>
      <c r="D45" s="6" t="s">
        <v>23</v>
      </c>
      <c r="E45" s="6">
        <v>12</v>
      </c>
      <c r="F45" s="9"/>
      <c r="G45" s="9">
        <f t="shared" si="0"/>
        <v>0</v>
      </c>
    </row>
    <row r="46" spans="1:7" ht="30" x14ac:dyDescent="0.3">
      <c r="A46" s="6">
        <v>43</v>
      </c>
      <c r="B46" s="7" t="s">
        <v>66</v>
      </c>
      <c r="C46" s="20" t="s">
        <v>67</v>
      </c>
      <c r="D46" s="6" t="s">
        <v>23</v>
      </c>
      <c r="E46" s="6">
        <v>94</v>
      </c>
      <c r="F46" s="9"/>
      <c r="G46" s="9">
        <f t="shared" si="0"/>
        <v>0</v>
      </c>
    </row>
    <row r="47" spans="1:7" ht="45" x14ac:dyDescent="0.3">
      <c r="A47" s="6">
        <v>44</v>
      </c>
      <c r="B47" s="7" t="s">
        <v>68</v>
      </c>
      <c r="C47" s="10" t="s">
        <v>27</v>
      </c>
      <c r="D47" s="6" t="s">
        <v>23</v>
      </c>
      <c r="E47" s="6">
        <v>1</v>
      </c>
      <c r="F47" s="9"/>
      <c r="G47" s="9">
        <f t="shared" si="0"/>
        <v>0</v>
      </c>
    </row>
    <row r="48" spans="1:7" ht="30" x14ac:dyDescent="0.3">
      <c r="A48" s="6">
        <v>45</v>
      </c>
      <c r="B48" s="7" t="s">
        <v>69</v>
      </c>
      <c r="C48" s="8" t="s">
        <v>70</v>
      </c>
      <c r="D48" s="6" t="s">
        <v>9</v>
      </c>
      <c r="E48" s="6">
        <v>103</v>
      </c>
      <c r="F48" s="9"/>
      <c r="G48" s="9">
        <f t="shared" si="0"/>
        <v>0</v>
      </c>
    </row>
    <row r="49" spans="1:7" ht="24.6" customHeight="1" x14ac:dyDescent="0.3">
      <c r="A49" s="6">
        <v>46</v>
      </c>
      <c r="B49" s="7" t="s">
        <v>71</v>
      </c>
      <c r="C49" s="7" t="s">
        <v>150</v>
      </c>
      <c r="D49" s="6" t="s">
        <v>9</v>
      </c>
      <c r="E49" s="6">
        <v>120</v>
      </c>
      <c r="F49" s="9"/>
      <c r="G49" s="9">
        <f t="shared" si="0"/>
        <v>0</v>
      </c>
    </row>
    <row r="50" spans="1:7" ht="30.6" x14ac:dyDescent="0.3">
      <c r="A50" s="6">
        <v>47</v>
      </c>
      <c r="B50" s="7" t="s">
        <v>72</v>
      </c>
      <c r="C50" s="17" t="s">
        <v>73</v>
      </c>
      <c r="D50" s="6" t="s">
        <v>9</v>
      </c>
      <c r="E50" s="6">
        <v>198</v>
      </c>
      <c r="F50" s="9"/>
      <c r="G50" s="9">
        <f t="shared" si="0"/>
        <v>0</v>
      </c>
    </row>
    <row r="51" spans="1:7" ht="30" x14ac:dyDescent="0.3">
      <c r="A51" s="6">
        <v>48</v>
      </c>
      <c r="B51" s="7" t="s">
        <v>74</v>
      </c>
      <c r="C51" s="21" t="s">
        <v>55</v>
      </c>
      <c r="D51" s="6" t="s">
        <v>9</v>
      </c>
      <c r="E51" s="6">
        <v>136</v>
      </c>
      <c r="F51" s="9"/>
      <c r="G51" s="9">
        <f t="shared" si="0"/>
        <v>0</v>
      </c>
    </row>
    <row r="52" spans="1:7" ht="30" x14ac:dyDescent="0.3">
      <c r="A52" s="6">
        <v>49</v>
      </c>
      <c r="B52" s="7" t="s">
        <v>75</v>
      </c>
      <c r="C52" s="12" t="s">
        <v>76</v>
      </c>
      <c r="D52" s="6" t="s">
        <v>9</v>
      </c>
      <c r="E52" s="6">
        <v>500</v>
      </c>
      <c r="F52" s="9"/>
      <c r="G52" s="9">
        <f t="shared" si="0"/>
        <v>0</v>
      </c>
    </row>
    <row r="53" spans="1:7" ht="30.6" x14ac:dyDescent="0.3">
      <c r="A53" s="6">
        <v>50</v>
      </c>
      <c r="B53" s="7" t="s">
        <v>77</v>
      </c>
      <c r="C53" s="17" t="s">
        <v>144</v>
      </c>
      <c r="D53" s="6" t="s">
        <v>9</v>
      </c>
      <c r="E53" s="6">
        <v>12</v>
      </c>
      <c r="F53" s="9"/>
      <c r="G53" s="9">
        <f t="shared" si="0"/>
        <v>0</v>
      </c>
    </row>
    <row r="54" spans="1:7" ht="30" x14ac:dyDescent="0.3">
      <c r="A54" s="6">
        <v>51</v>
      </c>
      <c r="B54" s="7" t="s">
        <v>78</v>
      </c>
      <c r="C54" s="7" t="s">
        <v>79</v>
      </c>
      <c r="D54" s="6" t="s">
        <v>9</v>
      </c>
      <c r="E54" s="6">
        <v>10</v>
      </c>
      <c r="F54" s="9"/>
      <c r="G54" s="9">
        <f t="shared" si="0"/>
        <v>0</v>
      </c>
    </row>
    <row r="55" spans="1:7" ht="30" x14ac:dyDescent="0.3">
      <c r="A55" s="6">
        <v>52</v>
      </c>
      <c r="B55" s="7" t="s">
        <v>80</v>
      </c>
      <c r="C55" s="8" t="s">
        <v>14</v>
      </c>
      <c r="D55" s="6" t="s">
        <v>23</v>
      </c>
      <c r="E55" s="6">
        <v>78</v>
      </c>
      <c r="F55" s="9"/>
      <c r="G55" s="9">
        <f t="shared" si="0"/>
        <v>0</v>
      </c>
    </row>
    <row r="56" spans="1:7" ht="45" x14ac:dyDescent="0.3">
      <c r="A56" s="6">
        <v>53</v>
      </c>
      <c r="B56" s="12" t="s">
        <v>81</v>
      </c>
      <c r="C56" s="7" t="s">
        <v>82</v>
      </c>
      <c r="D56" s="6" t="s">
        <v>23</v>
      </c>
      <c r="E56" s="6">
        <v>40</v>
      </c>
      <c r="F56" s="9"/>
      <c r="G56" s="9">
        <f t="shared" si="0"/>
        <v>0</v>
      </c>
    </row>
    <row r="57" spans="1:7" ht="30" x14ac:dyDescent="0.3">
      <c r="A57" s="6">
        <v>54</v>
      </c>
      <c r="B57" s="7" t="s">
        <v>83</v>
      </c>
      <c r="C57" s="7" t="s">
        <v>139</v>
      </c>
      <c r="D57" s="6" t="s">
        <v>9</v>
      </c>
      <c r="E57" s="6">
        <v>6</v>
      </c>
      <c r="F57" s="9"/>
      <c r="G57" s="9">
        <f t="shared" si="0"/>
        <v>0</v>
      </c>
    </row>
    <row r="58" spans="1:7" ht="30" customHeight="1" x14ac:dyDescent="0.3">
      <c r="A58" s="6">
        <v>55</v>
      </c>
      <c r="B58" s="12" t="s">
        <v>84</v>
      </c>
      <c r="C58" s="10" t="s">
        <v>85</v>
      </c>
      <c r="D58" s="11" t="s">
        <v>9</v>
      </c>
      <c r="E58" s="11">
        <v>36</v>
      </c>
      <c r="F58" s="9"/>
      <c r="G58" s="9">
        <f t="shared" si="0"/>
        <v>0</v>
      </c>
    </row>
    <row r="59" spans="1:7" ht="30.6" x14ac:dyDescent="0.3">
      <c r="A59" s="6">
        <v>56</v>
      </c>
      <c r="B59" s="7" t="s">
        <v>86</v>
      </c>
      <c r="C59" s="8" t="s">
        <v>14</v>
      </c>
      <c r="D59" s="6" t="s">
        <v>9</v>
      </c>
      <c r="E59" s="6">
        <v>192</v>
      </c>
      <c r="F59" s="9"/>
      <c r="G59" s="9">
        <f t="shared" si="0"/>
        <v>0</v>
      </c>
    </row>
    <row r="60" spans="1:7" ht="30" x14ac:dyDescent="0.3">
      <c r="A60" s="6">
        <v>57</v>
      </c>
      <c r="B60" s="7" t="s">
        <v>87</v>
      </c>
      <c r="C60" s="8" t="s">
        <v>14</v>
      </c>
      <c r="D60" s="6" t="s">
        <v>9</v>
      </c>
      <c r="E60" s="6">
        <v>352</v>
      </c>
      <c r="F60" s="9"/>
      <c r="G60" s="9">
        <f t="shared" si="0"/>
        <v>0</v>
      </c>
    </row>
    <row r="61" spans="1:7" ht="30" x14ac:dyDescent="0.3">
      <c r="A61" s="6">
        <v>58</v>
      </c>
      <c r="B61" s="7" t="s">
        <v>88</v>
      </c>
      <c r="C61" s="20" t="s">
        <v>89</v>
      </c>
      <c r="D61" s="6" t="s">
        <v>9</v>
      </c>
      <c r="E61" s="6">
        <v>12</v>
      </c>
      <c r="F61" s="9"/>
      <c r="G61" s="9">
        <f t="shared" si="0"/>
        <v>0</v>
      </c>
    </row>
    <row r="62" spans="1:7" ht="30" x14ac:dyDescent="0.3">
      <c r="A62" s="6">
        <v>59</v>
      </c>
      <c r="B62" s="7" t="s">
        <v>90</v>
      </c>
      <c r="C62" s="20" t="s">
        <v>91</v>
      </c>
      <c r="D62" s="6" t="s">
        <v>23</v>
      </c>
      <c r="E62" s="6">
        <v>10</v>
      </c>
      <c r="F62" s="9"/>
      <c r="G62" s="9">
        <f t="shared" si="0"/>
        <v>0</v>
      </c>
    </row>
    <row r="63" spans="1:7" ht="30" x14ac:dyDescent="0.3">
      <c r="A63" s="6">
        <v>60</v>
      </c>
      <c r="B63" s="7" t="s">
        <v>92</v>
      </c>
      <c r="C63" s="20" t="s">
        <v>91</v>
      </c>
      <c r="D63" s="6" t="s">
        <v>23</v>
      </c>
      <c r="E63" s="6">
        <v>34</v>
      </c>
      <c r="F63" s="9"/>
      <c r="G63" s="9">
        <f t="shared" si="0"/>
        <v>0</v>
      </c>
    </row>
    <row r="64" spans="1:7" ht="24" customHeight="1" x14ac:dyDescent="0.3">
      <c r="A64" s="6">
        <v>61</v>
      </c>
      <c r="B64" s="7" t="s">
        <v>93</v>
      </c>
      <c r="C64" s="8" t="s">
        <v>94</v>
      </c>
      <c r="D64" s="6" t="s">
        <v>9</v>
      </c>
      <c r="E64" s="6">
        <v>19</v>
      </c>
      <c r="F64" s="9"/>
      <c r="G64" s="9">
        <f t="shared" si="0"/>
        <v>0</v>
      </c>
    </row>
    <row r="65" spans="1:7" ht="30.6" x14ac:dyDescent="0.3">
      <c r="A65" s="6">
        <v>62</v>
      </c>
      <c r="B65" s="7" t="s">
        <v>95</v>
      </c>
      <c r="C65" s="17" t="s">
        <v>96</v>
      </c>
      <c r="D65" s="6" t="s">
        <v>23</v>
      </c>
      <c r="E65" s="6">
        <v>54</v>
      </c>
      <c r="F65" s="9"/>
      <c r="G65" s="9">
        <f t="shared" si="0"/>
        <v>0</v>
      </c>
    </row>
    <row r="66" spans="1:7" ht="30.6" x14ac:dyDescent="0.3">
      <c r="A66" s="6">
        <v>63</v>
      </c>
      <c r="B66" s="7" t="s">
        <v>97</v>
      </c>
      <c r="C66" s="17" t="s">
        <v>96</v>
      </c>
      <c r="D66" s="6" t="s">
        <v>23</v>
      </c>
      <c r="E66" s="6">
        <v>42</v>
      </c>
      <c r="F66" s="9"/>
      <c r="G66" s="9">
        <f t="shared" si="0"/>
        <v>0</v>
      </c>
    </row>
    <row r="67" spans="1:7" ht="30.6" x14ac:dyDescent="0.3">
      <c r="A67" s="6">
        <v>64</v>
      </c>
      <c r="B67" s="7" t="s">
        <v>98</v>
      </c>
      <c r="C67" s="17" t="s">
        <v>96</v>
      </c>
      <c r="D67" s="6" t="s">
        <v>23</v>
      </c>
      <c r="E67" s="6">
        <v>43</v>
      </c>
      <c r="F67" s="9"/>
      <c r="G67" s="9">
        <f t="shared" si="0"/>
        <v>0</v>
      </c>
    </row>
    <row r="68" spans="1:7" ht="30.6" x14ac:dyDescent="0.3">
      <c r="A68" s="6">
        <v>65</v>
      </c>
      <c r="B68" s="7" t="s">
        <v>99</v>
      </c>
      <c r="C68" s="17" t="s">
        <v>96</v>
      </c>
      <c r="D68" s="6" t="s">
        <v>23</v>
      </c>
      <c r="E68" s="6">
        <v>20</v>
      </c>
      <c r="F68" s="9"/>
      <c r="G68" s="9">
        <f t="shared" ref="G68:G93" si="1">SUM(E68*F68)</f>
        <v>0</v>
      </c>
    </row>
    <row r="69" spans="1:7" ht="30.6" x14ac:dyDescent="0.3">
      <c r="A69" s="6">
        <v>66</v>
      </c>
      <c r="B69" s="7" t="s">
        <v>100</v>
      </c>
      <c r="C69" s="17" t="s">
        <v>96</v>
      </c>
      <c r="D69" s="6" t="s">
        <v>23</v>
      </c>
      <c r="E69" s="6">
        <v>5</v>
      </c>
      <c r="F69" s="9"/>
      <c r="G69" s="9">
        <f t="shared" si="1"/>
        <v>0</v>
      </c>
    </row>
    <row r="70" spans="1:7" ht="30.6" x14ac:dyDescent="0.3">
      <c r="A70" s="6">
        <v>67</v>
      </c>
      <c r="B70" s="7" t="s">
        <v>141</v>
      </c>
      <c r="C70" s="17" t="s">
        <v>101</v>
      </c>
      <c r="D70" s="6" t="s">
        <v>23</v>
      </c>
      <c r="E70" s="6">
        <v>117</v>
      </c>
      <c r="F70" s="9"/>
      <c r="G70" s="9">
        <f t="shared" si="1"/>
        <v>0</v>
      </c>
    </row>
    <row r="71" spans="1:7" ht="30.6" x14ac:dyDescent="0.3">
      <c r="A71" s="6">
        <v>68</v>
      </c>
      <c r="B71" s="12" t="s">
        <v>142</v>
      </c>
      <c r="C71" s="17" t="s">
        <v>101</v>
      </c>
      <c r="D71" s="6" t="s">
        <v>23</v>
      </c>
      <c r="E71" s="6">
        <v>13</v>
      </c>
      <c r="F71" s="9"/>
      <c r="G71" s="9">
        <f t="shared" si="1"/>
        <v>0</v>
      </c>
    </row>
    <row r="72" spans="1:7" ht="30.6" x14ac:dyDescent="0.3">
      <c r="A72" s="6">
        <v>69</v>
      </c>
      <c r="B72" s="7" t="s">
        <v>143</v>
      </c>
      <c r="C72" s="17" t="s">
        <v>101</v>
      </c>
      <c r="D72" s="6" t="s">
        <v>23</v>
      </c>
      <c r="E72" s="6">
        <v>15</v>
      </c>
      <c r="F72" s="9"/>
      <c r="G72" s="9">
        <f t="shared" si="1"/>
        <v>0</v>
      </c>
    </row>
    <row r="73" spans="1:7" ht="30" x14ac:dyDescent="0.3">
      <c r="A73" s="6">
        <v>70</v>
      </c>
      <c r="B73" s="7" t="s">
        <v>102</v>
      </c>
      <c r="C73" s="8" t="s">
        <v>103</v>
      </c>
      <c r="D73" s="6" t="s">
        <v>9</v>
      </c>
      <c r="E73" s="6">
        <v>22</v>
      </c>
      <c r="F73" s="9"/>
      <c r="G73" s="9">
        <f t="shared" si="1"/>
        <v>0</v>
      </c>
    </row>
    <row r="74" spans="1:7" ht="30" x14ac:dyDescent="0.3">
      <c r="A74" s="6">
        <v>71</v>
      </c>
      <c r="B74" s="7" t="s">
        <v>151</v>
      </c>
      <c r="C74" s="8" t="s">
        <v>152</v>
      </c>
      <c r="D74" s="6" t="s">
        <v>9</v>
      </c>
      <c r="E74" s="6">
        <v>4</v>
      </c>
      <c r="F74" s="9"/>
      <c r="G74" s="9">
        <f t="shared" si="1"/>
        <v>0</v>
      </c>
    </row>
    <row r="75" spans="1:7" ht="28.8" customHeight="1" x14ac:dyDescent="0.3">
      <c r="A75" s="6">
        <v>72</v>
      </c>
      <c r="B75" s="7" t="s">
        <v>104</v>
      </c>
      <c r="C75" s="8" t="s">
        <v>105</v>
      </c>
      <c r="D75" s="6" t="s">
        <v>9</v>
      </c>
      <c r="E75" s="6">
        <v>41</v>
      </c>
      <c r="F75" s="9"/>
      <c r="G75" s="9">
        <f t="shared" si="1"/>
        <v>0</v>
      </c>
    </row>
    <row r="76" spans="1:7" ht="26.4" customHeight="1" x14ac:dyDescent="0.3">
      <c r="A76" s="6">
        <v>73</v>
      </c>
      <c r="B76" s="7" t="s">
        <v>106</v>
      </c>
      <c r="C76" s="8" t="s">
        <v>105</v>
      </c>
      <c r="D76" s="6" t="s">
        <v>9</v>
      </c>
      <c r="E76" s="6">
        <v>40</v>
      </c>
      <c r="F76" s="9"/>
      <c r="G76" s="9">
        <f t="shared" si="1"/>
        <v>0</v>
      </c>
    </row>
    <row r="77" spans="1:7" ht="30" x14ac:dyDescent="0.3">
      <c r="A77" s="6">
        <v>74</v>
      </c>
      <c r="B77" s="7" t="s">
        <v>107</v>
      </c>
      <c r="C77" s="8" t="s">
        <v>108</v>
      </c>
      <c r="D77" s="6" t="s">
        <v>9</v>
      </c>
      <c r="E77" s="6">
        <v>45</v>
      </c>
      <c r="F77" s="9"/>
      <c r="G77" s="9">
        <f t="shared" si="1"/>
        <v>0</v>
      </c>
    </row>
    <row r="78" spans="1:7" ht="45" x14ac:dyDescent="0.3">
      <c r="A78" s="6">
        <v>75</v>
      </c>
      <c r="B78" s="7" t="s">
        <v>140</v>
      </c>
      <c r="C78" s="8" t="s">
        <v>109</v>
      </c>
      <c r="D78" s="6" t="s">
        <v>9</v>
      </c>
      <c r="E78" s="6">
        <v>103</v>
      </c>
      <c r="F78" s="9"/>
      <c r="G78" s="9">
        <f t="shared" si="1"/>
        <v>0</v>
      </c>
    </row>
    <row r="79" spans="1:7" ht="30" x14ac:dyDescent="0.3">
      <c r="A79" s="6">
        <v>76</v>
      </c>
      <c r="B79" s="7" t="s">
        <v>110</v>
      </c>
      <c r="C79" s="18" t="s">
        <v>103</v>
      </c>
      <c r="D79" s="6" t="s">
        <v>9</v>
      </c>
      <c r="E79" s="6">
        <v>365</v>
      </c>
      <c r="F79" s="9"/>
      <c r="G79" s="9">
        <f t="shared" si="1"/>
        <v>0</v>
      </c>
    </row>
    <row r="80" spans="1:7" ht="30.6" x14ac:dyDescent="0.3">
      <c r="A80" s="6">
        <v>77</v>
      </c>
      <c r="B80" s="7" t="s">
        <v>111</v>
      </c>
      <c r="C80" s="15" t="s">
        <v>112</v>
      </c>
      <c r="D80" s="6" t="s">
        <v>9</v>
      </c>
      <c r="E80" s="6">
        <v>280</v>
      </c>
      <c r="F80" s="9"/>
      <c r="G80" s="9">
        <f t="shared" si="1"/>
        <v>0</v>
      </c>
    </row>
    <row r="81" spans="1:7" ht="30" x14ac:dyDescent="0.3">
      <c r="A81" s="6">
        <v>78</v>
      </c>
      <c r="B81" s="7" t="s">
        <v>113</v>
      </c>
      <c r="C81" s="8" t="s">
        <v>114</v>
      </c>
      <c r="D81" s="6" t="s">
        <v>9</v>
      </c>
      <c r="E81" s="6">
        <v>165</v>
      </c>
      <c r="F81" s="9"/>
      <c r="G81" s="9">
        <f t="shared" si="1"/>
        <v>0</v>
      </c>
    </row>
    <row r="82" spans="1:7" ht="30" x14ac:dyDescent="0.3">
      <c r="A82" s="6">
        <v>79</v>
      </c>
      <c r="B82" s="7" t="s">
        <v>115</v>
      </c>
      <c r="C82" s="8" t="s">
        <v>116</v>
      </c>
      <c r="D82" s="6" t="s">
        <v>9</v>
      </c>
      <c r="E82" s="6">
        <v>130</v>
      </c>
      <c r="F82" s="9"/>
      <c r="G82" s="9">
        <f t="shared" si="1"/>
        <v>0</v>
      </c>
    </row>
    <row r="83" spans="1:7" ht="45" x14ac:dyDescent="0.3">
      <c r="A83" s="6">
        <v>80</v>
      </c>
      <c r="B83" s="7" t="s">
        <v>117</v>
      </c>
      <c r="C83" s="20" t="s">
        <v>118</v>
      </c>
      <c r="D83" s="6" t="s">
        <v>9</v>
      </c>
      <c r="E83" s="6">
        <v>10</v>
      </c>
      <c r="F83" s="9"/>
      <c r="G83" s="9">
        <f t="shared" si="1"/>
        <v>0</v>
      </c>
    </row>
    <row r="84" spans="1:7" ht="21" customHeight="1" x14ac:dyDescent="0.3">
      <c r="A84" s="6">
        <v>81</v>
      </c>
      <c r="B84" s="7" t="s">
        <v>119</v>
      </c>
      <c r="C84" s="8" t="s">
        <v>120</v>
      </c>
      <c r="D84" s="6" t="s">
        <v>9</v>
      </c>
      <c r="E84" s="6">
        <v>10</v>
      </c>
      <c r="F84" s="9"/>
      <c r="G84" s="9">
        <f t="shared" si="1"/>
        <v>0</v>
      </c>
    </row>
    <row r="85" spans="1:7" ht="30" x14ac:dyDescent="0.3">
      <c r="A85" s="6">
        <v>82</v>
      </c>
      <c r="B85" s="7" t="s">
        <v>121</v>
      </c>
      <c r="C85" s="22" t="s">
        <v>122</v>
      </c>
      <c r="D85" s="6" t="s">
        <v>23</v>
      </c>
      <c r="E85" s="6">
        <v>76</v>
      </c>
      <c r="F85" s="9"/>
      <c r="G85" s="9">
        <f t="shared" si="1"/>
        <v>0</v>
      </c>
    </row>
    <row r="86" spans="1:7" ht="36.6" customHeight="1" x14ac:dyDescent="0.3">
      <c r="A86" s="6">
        <v>83</v>
      </c>
      <c r="B86" s="7" t="s">
        <v>123</v>
      </c>
      <c r="C86" s="17" t="s">
        <v>124</v>
      </c>
      <c r="D86" s="6" t="s">
        <v>9</v>
      </c>
      <c r="E86" s="6">
        <v>28</v>
      </c>
      <c r="F86" s="9"/>
      <c r="G86" s="9">
        <f t="shared" si="1"/>
        <v>0</v>
      </c>
    </row>
    <row r="87" spans="1:7" ht="31.8" customHeight="1" x14ac:dyDescent="0.3">
      <c r="A87" s="6">
        <v>84</v>
      </c>
      <c r="B87" s="7" t="s">
        <v>125</v>
      </c>
      <c r="C87" s="17" t="s">
        <v>124</v>
      </c>
      <c r="D87" s="6" t="s">
        <v>9</v>
      </c>
      <c r="E87" s="6">
        <v>19</v>
      </c>
      <c r="F87" s="9"/>
      <c r="G87" s="9">
        <f t="shared" si="1"/>
        <v>0</v>
      </c>
    </row>
    <row r="88" spans="1:7" ht="30" x14ac:dyDescent="0.3">
      <c r="A88" s="6">
        <v>85</v>
      </c>
      <c r="B88" s="7" t="s">
        <v>126</v>
      </c>
      <c r="C88" s="17" t="s">
        <v>127</v>
      </c>
      <c r="D88" s="6" t="s">
        <v>9</v>
      </c>
      <c r="E88" s="6">
        <v>14</v>
      </c>
      <c r="F88" s="9"/>
      <c r="G88" s="9">
        <f t="shared" si="1"/>
        <v>0</v>
      </c>
    </row>
    <row r="89" spans="1:7" ht="35.4" customHeight="1" x14ac:dyDescent="0.3">
      <c r="A89" s="6">
        <v>86</v>
      </c>
      <c r="B89" s="7" t="s">
        <v>128</v>
      </c>
      <c r="C89" s="8" t="s">
        <v>129</v>
      </c>
      <c r="D89" s="6" t="s">
        <v>9</v>
      </c>
      <c r="E89" s="6">
        <v>7</v>
      </c>
      <c r="F89" s="9"/>
      <c r="G89" s="9">
        <f t="shared" si="1"/>
        <v>0</v>
      </c>
    </row>
    <row r="90" spans="1:7" ht="27" customHeight="1" x14ac:dyDescent="0.3">
      <c r="A90" s="6">
        <v>87</v>
      </c>
      <c r="B90" s="7" t="s">
        <v>130</v>
      </c>
      <c r="C90" s="8" t="s">
        <v>55</v>
      </c>
      <c r="D90" s="6" t="s">
        <v>23</v>
      </c>
      <c r="E90" s="6">
        <v>88</v>
      </c>
      <c r="F90" s="9"/>
      <c r="G90" s="9">
        <f t="shared" si="1"/>
        <v>0</v>
      </c>
    </row>
    <row r="91" spans="1:7" ht="60" x14ac:dyDescent="0.3">
      <c r="A91" s="6">
        <v>88</v>
      </c>
      <c r="B91" s="23" t="s">
        <v>131</v>
      </c>
      <c r="C91" s="8" t="s">
        <v>132</v>
      </c>
      <c r="D91" s="6" t="s">
        <v>133</v>
      </c>
      <c r="E91" s="6">
        <v>13</v>
      </c>
      <c r="F91" s="9"/>
      <c r="G91" s="9">
        <f t="shared" si="1"/>
        <v>0</v>
      </c>
    </row>
    <row r="92" spans="1:7" ht="45" x14ac:dyDescent="0.3">
      <c r="A92" s="6">
        <v>89</v>
      </c>
      <c r="B92" s="7" t="s">
        <v>135</v>
      </c>
      <c r="C92" s="8" t="s">
        <v>153</v>
      </c>
      <c r="D92" s="6" t="s">
        <v>133</v>
      </c>
      <c r="E92" s="6">
        <v>152</v>
      </c>
      <c r="F92" s="9"/>
      <c r="G92" s="9">
        <f t="shared" si="1"/>
        <v>0</v>
      </c>
    </row>
    <row r="93" spans="1:7" ht="45" x14ac:dyDescent="0.3">
      <c r="A93" s="6">
        <v>90</v>
      </c>
      <c r="B93" s="7" t="s">
        <v>135</v>
      </c>
      <c r="C93" s="8" t="s">
        <v>134</v>
      </c>
      <c r="D93" s="6" t="s">
        <v>133</v>
      </c>
      <c r="E93" s="24">
        <v>1500</v>
      </c>
      <c r="F93" s="9"/>
      <c r="G93" s="9">
        <f t="shared" si="1"/>
        <v>0</v>
      </c>
    </row>
    <row r="94" spans="1:7" ht="15.6" x14ac:dyDescent="0.3">
      <c r="A94" s="26" t="s">
        <v>136</v>
      </c>
      <c r="B94" s="26"/>
      <c r="C94" s="26"/>
      <c r="D94" s="26"/>
      <c r="E94" s="26"/>
      <c r="F94" s="26"/>
      <c r="G94" s="25">
        <f>SUM(G4:G93)</f>
        <v>0</v>
      </c>
    </row>
    <row r="95" spans="1:7" ht="15.6" x14ac:dyDescent="0.3">
      <c r="A95" s="26" t="s">
        <v>137</v>
      </c>
      <c r="B95" s="26"/>
      <c r="C95" s="26"/>
      <c r="D95" s="26"/>
      <c r="E95" s="26"/>
      <c r="F95" s="26"/>
      <c r="G95" s="25">
        <f>ROUND(G94*23%,2)</f>
        <v>0</v>
      </c>
    </row>
    <row r="96" spans="1:7" ht="15.6" x14ac:dyDescent="0.3">
      <c r="A96" s="26" t="s">
        <v>138</v>
      </c>
      <c r="B96" s="26"/>
      <c r="C96" s="26"/>
      <c r="D96" s="26"/>
      <c r="E96" s="26"/>
      <c r="F96" s="26"/>
      <c r="G96" s="25">
        <f>G94+G95</f>
        <v>0</v>
      </c>
    </row>
  </sheetData>
  <mergeCells count="3">
    <mergeCell ref="A94:F94"/>
    <mergeCell ref="A95:F95"/>
    <mergeCell ref="A96:F96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Kornijenko Elżbieta</dc:creator>
  <cp:lastModifiedBy>Kornijenko Elżbieta</cp:lastModifiedBy>
  <dcterms:created xsi:type="dcterms:W3CDTF">2019-02-27T13:19:57Z</dcterms:created>
  <dcterms:modified xsi:type="dcterms:W3CDTF">2021-04-21T11:48:28Z</dcterms:modified>
</cp:coreProperties>
</file>