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0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lskaakademianauk-my.sharepoint.com/personal/ekasinska_pan_pl/Documents/Usługa Gastro_DZiK/Zamówienia_gastronomia/Dostawa opakowań i innych artykułów jednorazowych/"/>
    </mc:Choice>
  </mc:AlternateContent>
  <xr:revisionPtr revIDLastSave="16" documentId="13_ncr:4000b_{88715FE9-1411-4DCA-BFDC-4286575CBEC1}" xr6:coauthVersionLast="47" xr6:coauthVersionMax="47" xr10:uidLastSave="{9B125B09-9F36-41E4-857F-578CB20EF45D}"/>
  <bookViews>
    <workbookView xWindow="-120" yWindow="-120" windowWidth="29040" windowHeight="15720" xr2:uid="{00000000-000D-0000-FFFF-FFFF00000000}"/>
  </bookViews>
  <sheets>
    <sheet name="CHEMIA_ŚRODKI_CZYSTOŚCI" sheetId="1" r:id="rId1"/>
  </sheets>
  <definedNames>
    <definedName name="Excel_BuiltIn__FilterDatabase">!#REF!</definedName>
    <definedName name="OLE_LINK1_1">!#REF!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G74" i="1"/>
  <c r="H74" i="1"/>
  <c r="I74" i="1"/>
  <c r="G75" i="1"/>
  <c r="H75" i="1"/>
  <c r="I75" i="1"/>
  <c r="G76" i="1"/>
  <c r="H76" i="1"/>
  <c r="I76" i="1"/>
  <c r="G77" i="1"/>
  <c r="H77" i="1"/>
  <c r="I77" i="1"/>
  <c r="G78" i="1"/>
  <c r="H78" i="1"/>
  <c r="I78" i="1"/>
  <c r="G79" i="1"/>
  <c r="H79" i="1"/>
  <c r="I79" i="1"/>
  <c r="G80" i="1"/>
  <c r="H80" i="1"/>
  <c r="I80" i="1"/>
  <c r="G81" i="1"/>
  <c r="H81" i="1"/>
  <c r="I81" i="1"/>
  <c r="G82" i="1"/>
  <c r="H82" i="1"/>
  <c r="I82" i="1"/>
  <c r="G83" i="1"/>
  <c r="H83" i="1"/>
  <c r="I83" i="1"/>
  <c r="G84" i="1"/>
  <c r="H84" i="1"/>
  <c r="I84" i="1"/>
  <c r="G85" i="1"/>
  <c r="H85" i="1"/>
  <c r="I85" i="1"/>
  <c r="G86" i="1"/>
  <c r="H86" i="1"/>
  <c r="I86" i="1"/>
  <c r="G87" i="1"/>
  <c r="H87" i="1"/>
  <c r="I87" i="1"/>
  <c r="G88" i="1"/>
  <c r="H88" i="1"/>
  <c r="I88" i="1"/>
  <c r="G89" i="1"/>
  <c r="H89" i="1"/>
  <c r="I89" i="1"/>
  <c r="G90" i="1"/>
  <c r="H90" i="1"/>
  <c r="I90" i="1"/>
  <c r="G91" i="1"/>
  <c r="H91" i="1"/>
  <c r="I91" i="1"/>
  <c r="G92" i="1"/>
  <c r="H92" i="1"/>
  <c r="I92" i="1"/>
  <c r="G93" i="1"/>
  <c r="H93" i="1"/>
  <c r="I93" i="1"/>
  <c r="G94" i="1"/>
  <c r="H94" i="1"/>
  <c r="I94" i="1"/>
  <c r="G95" i="1"/>
  <c r="H95" i="1"/>
  <c r="I95" i="1"/>
  <c r="G96" i="1"/>
  <c r="H96" i="1"/>
  <c r="I96" i="1"/>
  <c r="G97" i="1"/>
  <c r="H97" i="1"/>
  <c r="I97" i="1"/>
  <c r="G98" i="1"/>
  <c r="H98" i="1"/>
  <c r="I98" i="1"/>
  <c r="G99" i="1"/>
  <c r="H99" i="1"/>
  <c r="I99" i="1"/>
  <c r="G100" i="1"/>
  <c r="H100" i="1"/>
  <c r="I100" i="1"/>
  <c r="G101" i="1"/>
  <c r="H101" i="1"/>
  <c r="I101" i="1"/>
  <c r="G102" i="1"/>
  <c r="H102" i="1"/>
  <c r="I102" i="1"/>
  <c r="G103" i="1"/>
  <c r="H103" i="1"/>
  <c r="I103" i="1"/>
  <c r="I105" i="1" l="1"/>
  <c r="H105" i="1"/>
</calcChain>
</file>

<file path=xl/sharedStrings.xml><?xml version="1.0" encoding="utf-8"?>
<sst xmlns="http://schemas.openxmlformats.org/spreadsheetml/2006/main" count="225" uniqueCount="131">
  <si>
    <r>
      <t>Załącznik nr 2</t>
    </r>
    <r>
      <rPr>
        <b/>
        <sz val="11"/>
        <color rgb="FFFF0000"/>
        <rFont val="Calibri"/>
        <family val="2"/>
        <charset val="238"/>
      </rPr>
      <t xml:space="preserve"> </t>
    </r>
    <r>
      <rPr>
        <b/>
        <sz val="11"/>
        <rFont val="Calibri"/>
        <family val="2"/>
        <charset val="238"/>
      </rPr>
      <t>d</t>
    </r>
    <r>
      <rPr>
        <b/>
        <sz val="11"/>
        <color rgb="FF000000"/>
        <rFont val="Calibri"/>
        <family val="2"/>
        <charset val="238"/>
      </rPr>
      <t>o Zaproszenia do skałdania ofert</t>
    </r>
  </si>
  <si>
    <t>Formularz asortymentowo-cenowy</t>
  </si>
  <si>
    <r>
      <rPr>
        <u/>
        <sz val="11"/>
        <color rgb="FF000000"/>
        <rFont val="Calibri"/>
        <family val="2"/>
        <charset val="238"/>
      </rPr>
      <t>WAŻNA INFORMACJA DOT WYPEŁNIANIA PLIKU</t>
    </r>
    <r>
      <rPr>
        <sz val="11"/>
        <color rgb="FF000000"/>
        <rFont val="Calibri"/>
        <family val="2"/>
        <charset val="238"/>
      </rPr>
      <t>:</t>
    </r>
  </si>
  <si>
    <t>Pola</t>
  </si>
  <si>
    <r>
      <t xml:space="preserve">wypełnia WYKONAWCA. Wartości </t>
    </r>
    <r>
      <rPr>
        <u/>
        <sz val="10"/>
        <color rgb="FF000000"/>
        <rFont val="Calibri"/>
        <family val="2"/>
        <charset val="238"/>
      </rPr>
      <t>jednostkowe</t>
    </r>
    <r>
      <rPr>
        <sz val="10"/>
        <color rgb="FF000000"/>
        <rFont val="Calibri"/>
        <family val="2"/>
        <charset val="238"/>
      </rPr>
      <t xml:space="preserve"> oraz wartości </t>
    </r>
    <r>
      <rPr>
        <u/>
        <sz val="10"/>
        <color rgb="FF000000"/>
        <rFont val="Calibri"/>
        <family val="2"/>
        <charset val="238"/>
      </rPr>
      <t>całkowite</t>
    </r>
    <r>
      <rPr>
        <sz val="10"/>
        <color rgb="FF000000"/>
        <rFont val="Calibri"/>
        <family val="2"/>
        <charset val="238"/>
      </rPr>
      <t xml:space="preserve"> są obliczane automatycznie</t>
    </r>
  </si>
  <si>
    <r>
      <t xml:space="preserve">przez zastosowane w Formularzu asortymentowo-cenowym formuły. Prosimy o wypełnianie </t>
    </r>
    <r>
      <rPr>
        <b/>
        <u/>
        <sz val="11"/>
        <color rgb="FF000000"/>
        <rFont val="Calibri"/>
        <family val="2"/>
        <charset val="238"/>
      </rPr>
      <t>wyłącznie</t>
    </r>
    <r>
      <rPr>
        <sz val="11"/>
        <color rgb="FF000000"/>
        <rFont val="Calibri"/>
        <family val="2"/>
        <charset val="238"/>
      </rPr>
      <t xml:space="preserve"> kolumn oznaczonych literkami</t>
    </r>
  </si>
  <si>
    <r>
      <rPr>
        <b/>
        <sz val="11"/>
        <color rgb="FF000000"/>
        <rFont val="Calibri"/>
        <family val="2"/>
        <charset val="238"/>
      </rPr>
      <t>(D),</t>
    </r>
    <r>
      <rPr>
        <sz val="11"/>
        <color rgb="FF000000"/>
        <rFont val="Calibri"/>
        <family val="2"/>
        <charset val="238"/>
      </rPr>
      <t xml:space="preserve"> </t>
    </r>
    <r>
      <rPr>
        <b/>
        <sz val="11"/>
        <color rgb="FF000000"/>
        <rFont val="Calibri"/>
        <family val="2"/>
        <charset val="238"/>
      </rPr>
      <t>(E)</t>
    </r>
    <r>
      <rPr>
        <sz val="11"/>
        <color rgb="FF000000"/>
        <rFont val="Calibri"/>
        <family val="2"/>
        <charset val="238"/>
      </rPr>
      <t xml:space="preserve"> oraz </t>
    </r>
    <r>
      <rPr>
        <b/>
        <sz val="11"/>
        <color rgb="FF000000"/>
        <rFont val="Calibri"/>
        <family val="2"/>
        <charset val="238"/>
      </rPr>
      <t>(I)</t>
    </r>
    <r>
      <rPr>
        <sz val="11"/>
        <color rgb="FF000000"/>
        <rFont val="Calibri"/>
        <family val="2"/>
        <charset val="238"/>
      </rPr>
      <t>.</t>
    </r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</si>
  <si>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</si>
  <si>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</si>
  <si>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</si>
  <si>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</si>
  <si>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</si>
  <si>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</si>
  <si>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</si>
  <si>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</si>
  <si>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</si>
  <si>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L.p.</t>
  </si>
  <si>
    <t>ASORTYMENT</t>
  </si>
  <si>
    <t>JEDNOSTKI MIARY</t>
  </si>
  <si>
    <t>ILOŚĆ JEDNOSTEK MIARY</t>
  </si>
  <si>
    <r>
      <t xml:space="preserve">WARTOŚĆ </t>
    </r>
    <r>
      <rPr>
        <b/>
        <u/>
        <sz val="8"/>
        <color rgb="FF000000"/>
        <rFont val="Calibri"/>
        <family val="2"/>
        <charset val="238"/>
      </rPr>
      <t>JEDNOSTKOWA</t>
    </r>
    <r>
      <rPr>
        <b/>
        <sz val="8"/>
        <color rgb="FF000000"/>
        <rFont val="Calibri"/>
        <family val="2"/>
        <charset val="238"/>
      </rPr>
      <t xml:space="preserve"> NETTO*</t>
    </r>
  </si>
  <si>
    <t>Stawka VAT (%)</t>
  </si>
  <si>
    <r>
      <t xml:space="preserve">WARTOŚĆ </t>
    </r>
    <r>
      <rPr>
        <b/>
        <u/>
        <sz val="8"/>
        <color rgb="FF000000"/>
        <rFont val="Calibri"/>
        <family val="2"/>
        <charset val="238"/>
      </rPr>
      <t>JEDNOSTKOWA</t>
    </r>
    <r>
      <rPr>
        <b/>
        <sz val="8"/>
        <color rgb="FF000000"/>
        <rFont val="Calibri"/>
        <family val="2"/>
        <charset val="238"/>
      </rPr>
      <t xml:space="preserve"> BRUTTO</t>
    </r>
  </si>
  <si>
    <r>
      <t xml:space="preserve">WARTOŚĆ </t>
    </r>
    <r>
      <rPr>
        <b/>
        <u/>
        <sz val="8"/>
        <color rgb="FF000000"/>
        <rFont val="Calibri"/>
        <family val="2"/>
        <charset val="238"/>
      </rPr>
      <t>CAŁKOWITA</t>
    </r>
    <r>
      <rPr>
        <b/>
        <sz val="8"/>
        <color rgb="FF000000"/>
        <rFont val="Calibri"/>
        <family val="2"/>
        <charset val="238"/>
      </rPr>
      <t xml:space="preserve"> NETTO</t>
    </r>
  </si>
  <si>
    <r>
      <t xml:space="preserve">WARTOŚĆ </t>
    </r>
    <r>
      <rPr>
        <b/>
        <u/>
        <sz val="8"/>
        <color rgb="FF000000"/>
        <rFont val="Calibri"/>
        <family val="2"/>
        <charset val="238"/>
      </rPr>
      <t>CAŁKOWITA</t>
    </r>
    <r>
      <rPr>
        <b/>
        <sz val="8"/>
        <color rgb="FF000000"/>
        <rFont val="Calibri"/>
        <family val="2"/>
        <charset val="238"/>
      </rPr>
      <t xml:space="preserve"> BRUTTO</t>
    </r>
  </si>
  <si>
    <t>Proponowany</t>
  </si>
  <si>
    <t>(bez podatku VAT)</t>
  </si>
  <si>
    <t>(z podatkiem VAT)</t>
  </si>
  <si>
    <t>Producent</t>
  </si>
  <si>
    <t>Dratwa nici</t>
  </si>
  <si>
    <t>szt.</t>
  </si>
  <si>
    <t>Etykiety do wag 58x43 op/800szt</t>
  </si>
  <si>
    <t>op</t>
  </si>
  <si>
    <t>Finger food łyżeczka mini 11cm drewniana op/100 szt</t>
  </si>
  <si>
    <t>Finger food m-box biały/czarny 227/178/40 wielokrotnego użytku op/50szt</t>
  </si>
  <si>
    <t>Finger food m-box biały/czarny przykrywka wielokrotnego użytku op/50szt</t>
  </si>
  <si>
    <t>Finger food miseczka z drewna kwadrat 8x8cm op/50 szt</t>
  </si>
  <si>
    <t>Finger food miseczka z drewna łódka 8,5 x 5,5 op/50 szt</t>
  </si>
  <si>
    <t>Finger food patyczki bambusowe  6cm z pętelką op/100 szt</t>
  </si>
  <si>
    <t>Finger food patyczki bambusowe 10cm z pętelką op/100 szt</t>
  </si>
  <si>
    <t>Finger food patyczki bambusowe z pętelką 18cm op/100 szt</t>
  </si>
  <si>
    <t>Finger food pojemnik kwadratowy mały plastik 120ml op/50 szt wielokrotnego użytku</t>
  </si>
  <si>
    <t>Finger food pojemnik kwadratowy mały plastik 200ml op.50 szt wielokrotnego użytku</t>
  </si>
  <si>
    <t>Finger food pojemnik space 120ml op/20 szt wielokrotnego użytku</t>
  </si>
  <si>
    <t>Finger food pucharek plastik 130ml op/20 szt wielokrotnego użytku</t>
  </si>
  <si>
    <t>Finger food pucharek plastik 65ml op/16 szt wielokrotnego użytku</t>
  </si>
  <si>
    <t>Finger food widelczyk mini 11cm drewniany op/100 szt</t>
  </si>
  <si>
    <t>Folia aluminiowa 45 13mik 1,4kg</t>
  </si>
  <si>
    <t>szt</t>
  </si>
  <si>
    <t>Folia prezentowa przeźroczysta arkusz PP 140/100cm</t>
  </si>
  <si>
    <t>Folia prezentowa przeźroczysta arkusz PP 5m/100cm</t>
  </si>
  <si>
    <t>Folia prezentowa przeźroczysta arkusz PP 70/110cm</t>
  </si>
  <si>
    <t>Folia spożywcza 45/200</t>
  </si>
  <si>
    <t>Foremka do pieczenia aluminium 250ml</t>
  </si>
  <si>
    <t>Foremka do pieczenia aluminium 650ml</t>
  </si>
  <si>
    <t>Kubek papierowy biały 250ml EKO bez plastiku op/50szt</t>
  </si>
  <si>
    <t>Kubek papierowy biały 300ml EKO bez plastiku op/50szt</t>
  </si>
  <si>
    <t>Kubek papierowy kawa/herbata 250ml op/50 szt</t>
  </si>
  <si>
    <t>Kubek papierowy kawa/herbata 300ml op/50 szt</t>
  </si>
  <si>
    <t>Kubek papierowy kawa/herbata 400ml op/50 szt</t>
  </si>
  <si>
    <t>Kubek PP 300ml op/50 szt wielokrotnego użytku</t>
  </si>
  <si>
    <t>Kubek PP 500ml op/50 szt wielokrotnego użytku</t>
  </si>
  <si>
    <t>Łyżeczka WPC włókno drzewne op/100szt</t>
  </si>
  <si>
    <t>Łyżka duża plastikowa op/100 szt wielokrotnego użytku</t>
  </si>
  <si>
    <t>Łyżka WPC włókno drzewne op/100szt</t>
  </si>
  <si>
    <t>Mieszadełko drewniane 14cm op/1000szt</t>
  </si>
  <si>
    <t>Miska z trzciny cukrowej 350ml op/50szt</t>
  </si>
  <si>
    <t>Miska z trzciny cukrowej 500ml op/50szt</t>
  </si>
  <si>
    <t>Nóż WPC włókno drzewne op/100szt</t>
  </si>
  <si>
    <t>Ochraniacz opaska na kubek papierowy op.100 szt</t>
  </si>
  <si>
    <t>Papier do pieczenia 0,38/200m</t>
  </si>
  <si>
    <t>Patyk szaszłyk 20cm op/200 szt</t>
  </si>
  <si>
    <t>Patyk szaszłyk 25cm op/100 szt</t>
  </si>
  <si>
    <t>Patyk szaszłyk 30cm op/200 szt</t>
  </si>
  <si>
    <t>Pojemnik do pakowania ciasto przeźroczysty op/100 szt</t>
  </si>
  <si>
    <t>Pojemnik do sosu 50ml z przykrywką op/50szt wielokrotnego użytku</t>
  </si>
  <si>
    <t>Pojemnik flaczarka plastik 350ml op/100 szt wielokrotnego użytku</t>
  </si>
  <si>
    <t>Pojemnik hamburger papierowy z przykrywką op/100 szt</t>
  </si>
  <si>
    <t>Pojemnik hamburger z trzciny cukrowej 15,5/15/7,5cm op/50szt</t>
  </si>
  <si>
    <t>Pojemnik menu box 2-dzielny z trzciny cukrowej 23x20,5cm op/50szt</t>
  </si>
  <si>
    <t>Pojemnik menu box niedzielony  z trzciny cukrowej 23x20,5cm op/50szt</t>
  </si>
  <si>
    <t>Pojemnik okrągły zupa 500ml op/100 szt wielokrotnego użytku</t>
  </si>
  <si>
    <t>Pojemnik papierowy do lodów 130ml biały op/25szt</t>
  </si>
  <si>
    <t>Przykrywka do pojemnika zupa 500ml op/100 szt wielokrotnego użytku</t>
  </si>
  <si>
    <t>Pudełko papierowe na ciasto 28/15/8cm op/50szt</t>
  </si>
  <si>
    <t>Reklamówka 30x55 50mik biała op/100szt</t>
  </si>
  <si>
    <t>Rękaw do pieczenia 12m</t>
  </si>
  <si>
    <t>Serwetki 3w 33x33 białe op/200szt</t>
  </si>
  <si>
    <t>Serwetki białe 2w 24 x24 op/200 szt</t>
  </si>
  <si>
    <t>Serwetki Fizelina 40/40 białe op/50 szt</t>
  </si>
  <si>
    <t>Słomki papierowe 210/8mm kraft op/250 szt</t>
  </si>
  <si>
    <t>Sushi box z okienkiem 19/13/5 op/140szt</t>
  </si>
  <si>
    <t>Sushi box z okienkiem 22/9/5 op/300szt</t>
  </si>
  <si>
    <t>Sushi box z okienkiem 26/19/5 op/140szt</t>
  </si>
  <si>
    <t>Sushi box z okienkiem 32/32/5 op/50szt</t>
  </si>
  <si>
    <t>Świeca stożek różne kolory op/10 szt</t>
  </si>
  <si>
    <t>Świeca walec mix kolorów wys.12cm</t>
  </si>
  <si>
    <t>Świeca walec mix kolorów wys.15cm</t>
  </si>
  <si>
    <t>Świeca walec mix kolorów wys.20cm</t>
  </si>
  <si>
    <t>Świeczki tealight op/100szt białe</t>
  </si>
  <si>
    <t>Świeczki tealight op/18szt zapachowe mix kolorów</t>
  </si>
  <si>
    <t>Tacka na grila aluminium 22/34 op/5szt</t>
  </si>
  <si>
    <t>Tacka papierowa 14x20 op/500 szt</t>
  </si>
  <si>
    <t>Talerz z trzciny cukrowej 16x16cm op/50 szt</t>
  </si>
  <si>
    <t>Talerz z trzciny cukrowej 18cm op/50 szt</t>
  </si>
  <si>
    <t>Talerz z trzciny cukrowej 20x20cm op/50 szt</t>
  </si>
  <si>
    <t>Talerz z trzciny cukrowej 23cm op/50 szt</t>
  </si>
  <si>
    <t>Talerz z trzciny cukrowej 26cm op/50 szt</t>
  </si>
  <si>
    <t>Torba catering 32x22x25 op/250 szt.</t>
  </si>
  <si>
    <t>Torba papierowa 39/16/8 biała/brązowa</t>
  </si>
  <si>
    <t>Torebka PP 12/35</t>
  </si>
  <si>
    <t>Torebka PP 15/30</t>
  </si>
  <si>
    <t>Torebki do pakowania próżniowo 15x25 VAK  op/100 szt</t>
  </si>
  <si>
    <t>Torebki do pakowania próżniowo 20/35 VAK op/200 szt</t>
  </si>
  <si>
    <t>Torebki do pakowania próżniowo 25x35 VAK  op/200 szt</t>
  </si>
  <si>
    <t>Torebki do pakowania próżniowo 30x40 VAK  op/200 szt</t>
  </si>
  <si>
    <t>Torebki do pieczenia rękaw 35/40cm op/5 szt</t>
  </si>
  <si>
    <t>Torebki foliowe 22x32 op/1000 szt</t>
  </si>
  <si>
    <t>Torebki PP 15x25 op/200szt</t>
  </si>
  <si>
    <t>Torebki PP 20x35 op/200szt</t>
  </si>
  <si>
    <t>Torebki PP 25x30 op/200szt</t>
  </si>
  <si>
    <t>Torebki PP 30x40 op/200szt</t>
  </si>
  <si>
    <t>Torebki rożek frytki popcorn 200g op/100 szt</t>
  </si>
  <si>
    <t>Widelec WPC włókno drzewne op/100szt</t>
  </si>
  <si>
    <t>Worki do odkurzacza KARCHER 2.863-314.0 op/4szt</t>
  </si>
  <si>
    <t>Worki do odkurzacza KARCHER 6.959-130.0 op/4szt</t>
  </si>
  <si>
    <t>Worki do szprycowania jednorazowe 54/23,5cm op/100 szt</t>
  </si>
  <si>
    <t>Wartość oferty ogółem:</t>
  </si>
  <si>
    <t>Uwaga: Brak podania kompletnej wyceny wskazanego w formularzu asortymentu będzie skutkować odrzuceniem oferty.</t>
  </si>
  <si>
    <t>…................................................................................................................................</t>
  </si>
  <si>
    <t>data i podpis Wykonawcy lub pełnomocnika do złożenia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</si>
</sst>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.00&quot; zł&quot;"/>
    <numFmt numFmtId="165" formatCode="[$-415]General"/>
    <numFmt numFmtId="166" formatCode="[$-415]0.00"/>
    <numFmt numFmtId="167" formatCode="[$-415]#,##0"/>
    <numFmt numFmtId="168" formatCode="[$-415]0%"/>
    <numFmt numFmtId="169" formatCode="&quot; &quot;#,##0.00&quot;      &quot;;&quot;-&quot;#,##0.00&quot;      &quot;;&quot; -&quot;#&quot;      &quot;;&quot; &quot;@&quot; &quot;"/>
    <numFmt numFmtId="170" formatCode="&quot; &quot;#,##0.00&quot; zł &quot;;&quot;-&quot;#,##0.00&quot; zł &quot;;&quot; -&quot;#&quot; zł &quot;;&quot; &quot;@&quot; &quot;"/>
  </numFmts>
  <fonts count="32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zcionka tekstu podstawowego"/>
      <charset val="238"/>
    </font>
    <font>
      <sz val="10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sz val="11"/>
      <color rgb="FF000000"/>
      <name val="Palatino Linotype"/>
      <family val="1"/>
      <charset val="238"/>
    </font>
    <font>
      <sz val="11"/>
      <color rgb="FF000000"/>
      <name val="Calibri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color rgb="FF000000"/>
      <name val="Arial CE"/>
      <charset val="238"/>
    </font>
    <font>
      <b/>
      <sz val="11"/>
      <color rgb="FF00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Arial CE"/>
      <charset val="238"/>
    </font>
    <font>
      <u/>
      <sz val="10"/>
      <color rgb="FF000000"/>
      <name val="Calibri"/>
      <family val="2"/>
      <charset val="238"/>
    </font>
    <font>
      <sz val="10"/>
      <color rgb="FF000000"/>
      <name val="Czcionka tekstu podstawowego"/>
      <charset val="238"/>
    </font>
    <font>
      <b/>
      <sz val="8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b/>
      <u/>
      <sz val="8"/>
      <color rgb="FF000000"/>
      <name val="Calibri"/>
      <family val="2"/>
      <charset val="238"/>
    </font>
    <font>
      <b/>
      <u/>
      <sz val="8"/>
      <color rgb="FFC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i/>
      <sz val="10"/>
      <color rgb="FFFF0000"/>
      <name val="Bookman Old Style"/>
      <family val="1"/>
      <charset val="238"/>
    </font>
    <font>
      <i/>
      <sz val="11"/>
      <color rgb="FF000000"/>
      <name val="Czcionka tekstu podstawowego1"/>
      <charset val="238"/>
    </font>
    <font>
      <sz val="11"/>
      <color rgb="FF000000"/>
      <name val="Czcionka tekstu podstawowego1"/>
      <charset val="238"/>
    </font>
    <font>
      <u/>
      <sz val="11"/>
      <color rgb="FF000000"/>
      <name val="Calibri"/>
      <family val="2"/>
      <charset val="238"/>
    </font>
    <font>
      <b/>
      <sz val="11"/>
      <name val="Calibri"/>
      <family val="2"/>
      <charset val="238"/>
    </font>
    <font>
      <sz val="11"/>
      <color rgb="FFFF0000"/>
      <name val="Czcionka tekstu podstawowego"/>
      <charset val="238"/>
    </font>
    <font>
      <sz val="11"/>
      <color rgb="FF000000"/>
      <name val="Calibri"/>
      <charset val="238"/>
    </font>
    <font>
      <i/>
      <sz val="11"/>
      <color rgb="FF000000"/>
      <name val="Calibri"/>
      <charset val="238"/>
    </font>
    <font>
      <b/>
      <sz val="11"/>
      <color rgb="FF000000"/>
      <name val="Calibri"/>
      <charset val="238"/>
    </font>
    <font>
      <sz val="11"/>
      <color rgb="FF333333"/>
      <name val="Calibri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7F9F1"/>
        <bgColor rgb="FFF7F9F1"/>
      </patternFill>
    </fill>
    <fill>
      <patternFill patternType="solid">
        <fgColor rgb="FFBFBFBF"/>
        <bgColor rgb="FFBFBFB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169" fontId="1" fillId="0" borderId="0" applyFont="0" applyBorder="0" applyProtection="0"/>
    <xf numFmtId="169" fontId="2" fillId="0" borderId="0" applyBorder="0" applyProtection="0"/>
    <xf numFmtId="0" fontId="3" fillId="0" borderId="0" applyNumberFormat="0" applyBorder="0" applyProtection="0"/>
    <xf numFmtId="168" fontId="1" fillId="0" borderId="0" applyFont="0" applyBorder="0" applyProtection="0"/>
    <xf numFmtId="0" fontId="4" fillId="0" borderId="0" applyNumberFormat="0" applyBorder="0" applyProtection="0">
      <alignment horizontal="center"/>
    </xf>
    <xf numFmtId="0" fontId="4" fillId="0" borderId="0" applyNumberFormat="0" applyBorder="0" applyProtection="0">
      <alignment horizontal="center" textRotation="90"/>
    </xf>
    <xf numFmtId="165" fontId="2" fillId="0" borderId="0" applyBorder="0" applyProtection="0"/>
    <xf numFmtId="165" fontId="2" fillId="0" borderId="0" applyBorder="0" applyProtection="0"/>
    <xf numFmtId="165" fontId="5" fillId="0" borderId="0" applyBorder="0" applyProtection="0"/>
    <xf numFmtId="165" fontId="6" fillId="0" borderId="0" applyBorder="0" applyProtection="0"/>
    <xf numFmtId="165" fontId="3" fillId="0" borderId="0" applyBorder="0" applyProtection="0"/>
    <xf numFmtId="165" fontId="2" fillId="0" borderId="0" applyBorder="0" applyProtection="0"/>
    <xf numFmtId="165" fontId="6" fillId="0" borderId="0" applyBorder="0" applyProtection="0"/>
    <xf numFmtId="165" fontId="3" fillId="0" borderId="0" applyBorder="0" applyProtection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165" fontId="2" fillId="0" borderId="0" applyBorder="0" applyProtection="0"/>
    <xf numFmtId="165" fontId="6" fillId="0" borderId="0" applyBorder="0" applyProtection="0"/>
    <xf numFmtId="165" fontId="2" fillId="0" borderId="0" applyBorder="0" applyProtection="0"/>
    <xf numFmtId="165" fontId="2" fillId="0" borderId="0" applyBorder="0" applyProtection="0"/>
    <xf numFmtId="165" fontId="2" fillId="0" borderId="0" applyBorder="0" applyProtection="0"/>
    <xf numFmtId="165" fontId="2" fillId="0" borderId="0" applyBorder="0" applyProtection="0"/>
    <xf numFmtId="0" fontId="7" fillId="0" borderId="0" applyNumberFormat="0" applyBorder="0" applyProtection="0"/>
    <xf numFmtId="0" fontId="7" fillId="0" borderId="0" applyNumberFormat="0" applyBorder="0" applyProtection="0"/>
    <xf numFmtId="165" fontId="3" fillId="0" borderId="0" applyBorder="0" applyProtection="0"/>
    <xf numFmtId="170" fontId="1" fillId="0" borderId="0" applyFont="0" applyBorder="0" applyProtection="0"/>
  </cellStyleXfs>
  <cellXfs count="76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0" borderId="0" xfId="0" applyAlignment="1">
      <alignment horizontal="center"/>
    </xf>
    <xf numFmtId="0" fontId="0" fillId="2" borderId="0" xfId="0" applyFill="1" applyAlignment="1">
      <alignment vertical="center"/>
    </xf>
    <xf numFmtId="165" fontId="8" fillId="2" borderId="0" xfId="13" applyFont="1" applyFill="1" applyAlignment="1">
      <alignment vertical="center"/>
    </xf>
    <xf numFmtId="0" fontId="0" fillId="0" borderId="0" xfId="0" applyAlignment="1">
      <alignment vertical="center"/>
    </xf>
    <xf numFmtId="0" fontId="11" fillId="2" borderId="0" xfId="0" applyFont="1" applyFill="1" applyAlignment="1">
      <alignment horizontal="center" vertical="center"/>
    </xf>
    <xf numFmtId="165" fontId="12" fillId="3" borderId="1" xfId="13" applyFont="1" applyFill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165" fontId="6" fillId="2" borderId="0" xfId="13" applyFill="1" applyAlignment="1">
      <alignment vertical="center"/>
    </xf>
    <xf numFmtId="165" fontId="6" fillId="0" borderId="0" xfId="13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6" fillId="2" borderId="0" xfId="0" applyFont="1" applyFill="1"/>
    <xf numFmtId="0" fontId="15" fillId="2" borderId="3" xfId="0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wrapText="1"/>
    </xf>
    <xf numFmtId="166" fontId="15" fillId="2" borderId="3" xfId="4" applyNumberFormat="1" applyFont="1" applyFill="1" applyBorder="1" applyAlignment="1">
      <alignment horizontal="center" wrapText="1"/>
    </xf>
    <xf numFmtId="166" fontId="15" fillId="2" borderId="4" xfId="4" applyNumberFormat="1" applyFont="1" applyFill="1" applyBorder="1" applyAlignment="1">
      <alignment horizontal="center" wrapText="1"/>
    </xf>
    <xf numFmtId="164" fontId="15" fillId="0" borderId="3" xfId="4" applyNumberFormat="1" applyFont="1" applyBorder="1" applyAlignment="1">
      <alignment horizontal="center" wrapText="1"/>
    </xf>
    <xf numFmtId="166" fontId="15" fillId="0" borderId="4" xfId="4" applyNumberFormat="1" applyFont="1" applyBorder="1" applyAlignment="1">
      <alignment horizontal="center" wrapText="1"/>
    </xf>
    <xf numFmtId="164" fontId="15" fillId="2" borderId="3" xfId="4" applyNumberFormat="1" applyFont="1" applyFill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0" fillId="2" borderId="0" xfId="0" applyFill="1" applyAlignment="1">
      <alignment vertical="top"/>
    </xf>
    <xf numFmtId="0" fontId="0" fillId="2" borderId="3" xfId="0" applyFill="1" applyBorder="1" applyAlignment="1">
      <alignment vertical="top"/>
    </xf>
    <xf numFmtId="0" fontId="9" fillId="2" borderId="4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top" wrapText="1"/>
    </xf>
    <xf numFmtId="0" fontId="18" fillId="2" borderId="4" xfId="0" applyFont="1" applyFill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8" fillId="2" borderId="6" xfId="0" applyFont="1" applyFill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  <xf numFmtId="164" fontId="19" fillId="0" borderId="1" xfId="0" applyNumberFormat="1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0" fontId="16" fillId="0" borderId="0" xfId="0" applyFont="1"/>
    <xf numFmtId="0" fontId="6" fillId="2" borderId="0" xfId="0" applyFont="1" applyFill="1" applyAlignment="1">
      <alignment horizontal="left" vertical="center" wrapText="1"/>
    </xf>
    <xf numFmtId="0" fontId="6" fillId="2" borderId="0" xfId="0" applyFont="1" applyFill="1"/>
    <xf numFmtId="164" fontId="21" fillId="4" borderId="7" xfId="0" applyNumberFormat="1" applyFont="1" applyFill="1" applyBorder="1" applyAlignment="1">
      <alignment horizontal="center" vertical="center"/>
    </xf>
    <xf numFmtId="164" fontId="21" fillId="4" borderId="1" xfId="0" applyNumberFormat="1" applyFont="1" applyFill="1" applyBorder="1" applyAlignment="1">
      <alignment horizontal="center" vertical="center"/>
    </xf>
    <xf numFmtId="0" fontId="22" fillId="2" borderId="0" xfId="0" applyFont="1" applyFill="1" applyAlignment="1">
      <alignment vertical="center"/>
    </xf>
    <xf numFmtId="0" fontId="6" fillId="2" borderId="0" xfId="0" applyFont="1" applyFill="1" applyAlignment="1">
      <alignment horizontal="center"/>
    </xf>
    <xf numFmtId="0" fontId="23" fillId="2" borderId="0" xfId="0" applyFont="1" applyFill="1" applyAlignment="1">
      <alignment horizontal="center" vertical="center"/>
    </xf>
    <xf numFmtId="0" fontId="24" fillId="2" borderId="0" xfId="0" applyFont="1" applyFill="1"/>
    <xf numFmtId="0" fontId="24" fillId="0" borderId="0" xfId="0" applyFont="1"/>
    <xf numFmtId="0" fontId="6" fillId="2" borderId="0" xfId="0" applyFont="1" applyFill="1" applyAlignment="1">
      <alignment horizontal="right" vertical="center" wrapText="1"/>
    </xf>
    <xf numFmtId="0" fontId="0" fillId="2" borderId="9" xfId="0" applyFill="1" applyBorder="1"/>
    <xf numFmtId="0" fontId="15" fillId="2" borderId="9" xfId="0" applyFont="1" applyFill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9" fillId="0" borderId="9" xfId="0" applyFont="1" applyBorder="1" applyAlignment="1">
      <alignment horizontal="center" wrapText="1"/>
    </xf>
    <xf numFmtId="0" fontId="27" fillId="2" borderId="0" xfId="0" applyFont="1" applyFill="1"/>
    <xf numFmtId="0" fontId="9" fillId="2" borderId="0" xfId="0" applyFont="1" applyFill="1" applyAlignment="1">
      <alignment horizontal="center" vertical="center"/>
    </xf>
    <xf numFmtId="0" fontId="20" fillId="0" borderId="1" xfId="0" applyFont="1" applyBorder="1" applyAlignment="1">
      <alignment horizontal="right" vertical="center" wrapText="1"/>
    </xf>
    <xf numFmtId="0" fontId="20" fillId="2" borderId="0" xfId="0" applyFont="1" applyFill="1" applyAlignment="1">
      <alignment horizontal="center" vertical="center"/>
    </xf>
    <xf numFmtId="0" fontId="28" fillId="2" borderId="1" xfId="0" applyFont="1" applyFill="1" applyBorder="1" applyAlignment="1">
      <alignment horizontal="left" vertical="center" wrapText="1"/>
    </xf>
    <xf numFmtId="0" fontId="29" fillId="2" borderId="7" xfId="0" applyFont="1" applyFill="1" applyBorder="1" applyAlignment="1">
      <alignment horizontal="center" vertical="center" wrapText="1"/>
    </xf>
    <xf numFmtId="167" fontId="30" fillId="2" borderId="1" xfId="0" applyNumberFormat="1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vertical="center"/>
    </xf>
    <xf numFmtId="0" fontId="28" fillId="0" borderId="1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center" vertical="center" wrapText="1"/>
    </xf>
    <xf numFmtId="167" fontId="30" fillId="0" borderId="1" xfId="0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2" borderId="6" xfId="0" applyFont="1" applyFill="1" applyBorder="1" applyAlignment="1">
      <alignment horizontal="left" vertical="center" wrapText="1"/>
    </xf>
    <xf numFmtId="167" fontId="30" fillId="0" borderId="2" xfId="0" applyNumberFormat="1" applyFont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</cellXfs>
  <cellStyles count="28">
    <cellStyle name="Dziesiętny 2" xfId="1" xr:uid="{00000000-0005-0000-0000-000000000000}"/>
    <cellStyle name="Dziesiętny 3" xfId="2" xr:uid="{00000000-0005-0000-0000-000001000000}"/>
    <cellStyle name="Excel Built-in Normal 1" xfId="3" xr:uid="{00000000-0005-0000-0000-000002000000}"/>
    <cellStyle name="Excel Built-in Percent" xfId="4" xr:uid="{00000000-0005-0000-0000-000003000000}"/>
    <cellStyle name="Heading" xfId="5" xr:uid="{00000000-0005-0000-0000-000004000000}"/>
    <cellStyle name="Heading1" xfId="6" xr:uid="{00000000-0005-0000-0000-000005000000}"/>
    <cellStyle name="Normalny" xfId="0" builtinId="0" customBuiltin="1"/>
    <cellStyle name="Normalny 10" xfId="7" xr:uid="{00000000-0005-0000-0000-000007000000}"/>
    <cellStyle name="Normalny 11" xfId="8" xr:uid="{00000000-0005-0000-0000-000008000000}"/>
    <cellStyle name="Normalny 12" xfId="9" xr:uid="{00000000-0005-0000-0000-000009000000}"/>
    <cellStyle name="Normalny 13" xfId="10" xr:uid="{00000000-0005-0000-0000-00000A000000}"/>
    <cellStyle name="Normalny 14" xfId="11" xr:uid="{00000000-0005-0000-0000-00000B000000}"/>
    <cellStyle name="Normalny 15" xfId="12" xr:uid="{00000000-0005-0000-0000-00000C000000}"/>
    <cellStyle name="Normalny 2" xfId="13" xr:uid="{00000000-0005-0000-0000-00000D000000}"/>
    <cellStyle name="Normalny 2 2" xfId="14" xr:uid="{00000000-0005-0000-0000-00000E000000}"/>
    <cellStyle name="Normalny 2 3" xfId="15" xr:uid="{00000000-0005-0000-0000-00000F000000}"/>
    <cellStyle name="Normalny 2 4" xfId="16" xr:uid="{00000000-0005-0000-0000-000010000000}"/>
    <cellStyle name="Normalny 3" xfId="17" xr:uid="{00000000-0005-0000-0000-000011000000}"/>
    <cellStyle name="Normalny 4" xfId="18" xr:uid="{00000000-0005-0000-0000-000012000000}"/>
    <cellStyle name="Normalny 5" xfId="19" xr:uid="{00000000-0005-0000-0000-000013000000}"/>
    <cellStyle name="Normalny 6" xfId="20" xr:uid="{00000000-0005-0000-0000-000014000000}"/>
    <cellStyle name="Normalny 7" xfId="21" xr:uid="{00000000-0005-0000-0000-000015000000}"/>
    <cellStyle name="Normalny 8" xfId="22" xr:uid="{00000000-0005-0000-0000-000016000000}"/>
    <cellStyle name="Normalny 9" xfId="23" xr:uid="{00000000-0005-0000-0000-000017000000}"/>
    <cellStyle name="Result" xfId="24" xr:uid="{00000000-0005-0000-0000-000018000000}"/>
    <cellStyle name="Result2" xfId="25" xr:uid="{00000000-0005-0000-0000-000019000000}"/>
    <cellStyle name="TableStyleLight1" xfId="26" xr:uid="{00000000-0005-0000-0000-00001A000000}"/>
    <cellStyle name="Walutowy 2" xfId="27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I110"/>
  <sheetViews>
    <sheetView tabSelected="1" workbookViewId="0">
      <selection activeCell="A104" sqref="A104:XFD104"/>
    </sheetView>
  </sheetViews>
  <sheetFormatPr defaultRowHeight="14.25"/>
  <cols>
    <col min="1" max="1" width="4.25" style="1" customWidth="1"/>
    <col min="2" max="2" width="70.875" style="2" customWidth="1"/>
    <col min="3" max="3" width="10.625" style="1" customWidth="1"/>
    <col min="4" max="4" width="10.25" style="1" customWidth="1"/>
    <col min="5" max="5" width="14.875" customWidth="1"/>
    <col min="6" max="6" width="8.625" style="3" customWidth="1"/>
    <col min="7" max="7" width="16.375" style="1" customWidth="1"/>
    <col min="8" max="8" width="19.5" style="1" customWidth="1"/>
    <col min="9" max="9" width="17" style="1" customWidth="1"/>
    <col min="10" max="10" width="19.875" customWidth="1"/>
    <col min="11" max="1023" width="9.125" style="1" customWidth="1"/>
    <col min="1024" max="1024" width="9" customWidth="1"/>
  </cols>
  <sheetData>
    <row r="1" spans="1:10" ht="24.75" customHeight="1">
      <c r="B1" s="61" t="s">
        <v>0</v>
      </c>
      <c r="C1" s="61"/>
    </row>
    <row r="2" spans="1:10" ht="24.75" customHeight="1">
      <c r="B2" s="63" t="s">
        <v>1</v>
      </c>
      <c r="C2" s="63"/>
      <c r="D2" s="63"/>
      <c r="E2" s="63"/>
      <c r="F2" s="63"/>
      <c r="G2" s="63"/>
      <c r="H2" s="63"/>
      <c r="I2" s="63"/>
    </row>
    <row r="3" spans="1:10" s="4" customFormat="1" ht="15">
      <c r="A3" s="5"/>
      <c r="B3" s="55" t="s">
        <v>2</v>
      </c>
      <c r="C3" s="7" t="s">
        <v>3</v>
      </c>
      <c r="D3" s="8"/>
      <c r="E3" s="9" t="s">
        <v>4</v>
      </c>
      <c r="F3" s="10"/>
      <c r="G3" s="11"/>
      <c r="H3" s="11"/>
      <c r="I3" s="11"/>
      <c r="J3" s="6"/>
    </row>
    <row r="4" spans="1:10" s="12" customFormat="1" ht="15">
      <c r="A4" s="13"/>
      <c r="B4" s="13"/>
      <c r="C4" s="12" t="s">
        <v>5</v>
      </c>
      <c r="E4" s="14"/>
      <c r="F4" s="15"/>
      <c r="G4" s="13"/>
      <c r="J4" s="16"/>
    </row>
    <row r="5" spans="1:10" s="12" customFormat="1" ht="15">
      <c r="A5" s="13"/>
      <c r="B5" s="13"/>
      <c r="C5" s="12" t="s">
        <v>6</v>
      </c>
      <c r="E5" s="14"/>
      <c r="F5" s="15"/>
      <c r="G5" s="13"/>
      <c r="J5" s="16"/>
    </row>
    <row r="6" spans="1:10" ht="15">
      <c r="A6" s="56"/>
      <c r="B6" s="57" t="s">
        <v>7</v>
      </c>
      <c r="C6" s="57" t="s">
        <v>8</v>
      </c>
      <c r="D6" s="57" t="s">
        <v>9</v>
      </c>
      <c r="E6" s="58" t="s">
        <v>10</v>
      </c>
      <c r="F6" s="58" t="s">
        <v>11</v>
      </c>
      <c r="G6" s="57" t="s">
        <v>12</v>
      </c>
      <c r="H6" s="57" t="s">
        <v>13</v>
      </c>
      <c r="I6" s="57" t="s">
        <v>14</v>
      </c>
      <c r="J6" s="59" t="s">
        <v>15</v>
      </c>
    </row>
    <row r="7" spans="1:10" s="17" customFormat="1" ht="34.5">
      <c r="A7" s="18" t="s">
        <v>16</v>
      </c>
      <c r="B7" s="19" t="s">
        <v>17</v>
      </c>
      <c r="C7" s="20" t="s">
        <v>18</v>
      </c>
      <c r="D7" s="21" t="s">
        <v>19</v>
      </c>
      <c r="E7" s="22" t="s">
        <v>20</v>
      </c>
      <c r="F7" s="23" t="s">
        <v>21</v>
      </c>
      <c r="G7" s="24" t="s">
        <v>22</v>
      </c>
      <c r="H7" s="24" t="s">
        <v>23</v>
      </c>
      <c r="I7" s="24" t="s">
        <v>24</v>
      </c>
      <c r="J7" s="25" t="s">
        <v>25</v>
      </c>
    </row>
    <row r="8" spans="1:10" s="26" customFormat="1" ht="15">
      <c r="A8" s="27"/>
      <c r="B8" s="28"/>
      <c r="C8" s="29"/>
      <c r="D8" s="30"/>
      <c r="E8" s="31" t="s">
        <v>26</v>
      </c>
      <c r="F8" s="32"/>
      <c r="G8" s="33" t="s">
        <v>27</v>
      </c>
      <c r="H8" s="33" t="s">
        <v>26</v>
      </c>
      <c r="I8" s="33" t="s">
        <v>27</v>
      </c>
      <c r="J8" s="34" t="s">
        <v>28</v>
      </c>
    </row>
    <row r="9" spans="1:10" s="17" customFormat="1" ht="20.25" customHeight="1">
      <c r="A9" s="35">
        <v>1</v>
      </c>
      <c r="B9" s="64" t="s">
        <v>29</v>
      </c>
      <c r="C9" s="65" t="s">
        <v>30</v>
      </c>
      <c r="D9" s="66">
        <v>10</v>
      </c>
      <c r="E9" s="36"/>
      <c r="F9" s="37">
        <v>0.23</v>
      </c>
      <c r="G9" s="38">
        <f t="shared" ref="G9:G40" si="0">E9+(E9*F9)</f>
        <v>0</v>
      </c>
      <c r="H9" s="38">
        <f t="shared" ref="H9:H40" si="1">D9*E9</f>
        <v>0</v>
      </c>
      <c r="I9" s="38">
        <f t="shared" ref="I9:I40" si="2">H9+(H9*F9)</f>
        <v>0</v>
      </c>
      <c r="J9" s="39"/>
    </row>
    <row r="10" spans="1:10" s="17" customFormat="1" ht="20.25" customHeight="1">
      <c r="A10" s="40">
        <v>2</v>
      </c>
      <c r="B10" s="64" t="s">
        <v>31</v>
      </c>
      <c r="C10" s="65" t="s">
        <v>32</v>
      </c>
      <c r="D10" s="66">
        <v>10</v>
      </c>
      <c r="E10" s="41"/>
      <c r="F10" s="37">
        <v>0.23</v>
      </c>
      <c r="G10" s="38">
        <f t="shared" si="0"/>
        <v>0</v>
      </c>
      <c r="H10" s="38">
        <f t="shared" si="1"/>
        <v>0</v>
      </c>
      <c r="I10" s="38">
        <f t="shared" si="2"/>
        <v>0</v>
      </c>
      <c r="J10" s="39"/>
    </row>
    <row r="11" spans="1:10" s="17" customFormat="1" ht="20.25" customHeight="1">
      <c r="A11" s="42">
        <v>3</v>
      </c>
      <c r="B11" s="67" t="s">
        <v>33</v>
      </c>
      <c r="C11" s="65" t="s">
        <v>32</v>
      </c>
      <c r="D11" s="66">
        <v>15</v>
      </c>
      <c r="E11" s="36"/>
      <c r="F11" s="37">
        <v>0.23</v>
      </c>
      <c r="G11" s="38">
        <f t="shared" si="0"/>
        <v>0</v>
      </c>
      <c r="H11" s="38">
        <f t="shared" si="1"/>
        <v>0</v>
      </c>
      <c r="I11" s="38">
        <f t="shared" si="2"/>
        <v>0</v>
      </c>
      <c r="J11" s="39"/>
    </row>
    <row r="12" spans="1:10" s="17" customFormat="1" ht="20.25" customHeight="1">
      <c r="A12" s="35">
        <v>4</v>
      </c>
      <c r="B12" s="67" t="s">
        <v>34</v>
      </c>
      <c r="C12" s="65" t="s">
        <v>32</v>
      </c>
      <c r="D12" s="66">
        <v>50</v>
      </c>
      <c r="E12" s="36"/>
      <c r="F12" s="37">
        <v>0.23</v>
      </c>
      <c r="G12" s="38">
        <f t="shared" si="0"/>
        <v>0</v>
      </c>
      <c r="H12" s="38">
        <f t="shared" si="1"/>
        <v>0</v>
      </c>
      <c r="I12" s="38">
        <f t="shared" si="2"/>
        <v>0</v>
      </c>
      <c r="J12" s="39"/>
    </row>
    <row r="13" spans="1:10" s="17" customFormat="1" ht="20.25" customHeight="1">
      <c r="A13" s="40">
        <v>5</v>
      </c>
      <c r="B13" s="67" t="s">
        <v>35</v>
      </c>
      <c r="C13" s="65" t="s">
        <v>32</v>
      </c>
      <c r="D13" s="66">
        <v>50</v>
      </c>
      <c r="E13" s="36"/>
      <c r="F13" s="37">
        <v>0.23</v>
      </c>
      <c r="G13" s="38">
        <f t="shared" si="0"/>
        <v>0</v>
      </c>
      <c r="H13" s="38">
        <f t="shared" si="1"/>
        <v>0</v>
      </c>
      <c r="I13" s="38">
        <f t="shared" si="2"/>
        <v>0</v>
      </c>
      <c r="J13" s="39"/>
    </row>
    <row r="14" spans="1:10" s="17" customFormat="1" ht="20.25" customHeight="1">
      <c r="A14" s="42">
        <v>6</v>
      </c>
      <c r="B14" s="67" t="s">
        <v>36</v>
      </c>
      <c r="C14" s="65" t="s">
        <v>32</v>
      </c>
      <c r="D14" s="66">
        <v>50</v>
      </c>
      <c r="E14" s="36"/>
      <c r="F14" s="37">
        <v>0.23</v>
      </c>
      <c r="G14" s="38">
        <f t="shared" si="0"/>
        <v>0</v>
      </c>
      <c r="H14" s="38">
        <f t="shared" si="1"/>
        <v>0</v>
      </c>
      <c r="I14" s="38">
        <f t="shared" si="2"/>
        <v>0</v>
      </c>
      <c r="J14" s="39"/>
    </row>
    <row r="15" spans="1:10" s="17" customFormat="1" ht="20.25" customHeight="1">
      <c r="A15" s="35">
        <v>7</v>
      </c>
      <c r="B15" s="67" t="s">
        <v>37</v>
      </c>
      <c r="C15" s="65" t="s">
        <v>32</v>
      </c>
      <c r="D15" s="66">
        <v>50</v>
      </c>
      <c r="E15" s="36"/>
      <c r="F15" s="37">
        <v>0.23</v>
      </c>
      <c r="G15" s="38">
        <f t="shared" si="0"/>
        <v>0</v>
      </c>
      <c r="H15" s="38">
        <f t="shared" si="1"/>
        <v>0</v>
      </c>
      <c r="I15" s="38">
        <f t="shared" si="2"/>
        <v>0</v>
      </c>
      <c r="J15" s="39"/>
    </row>
    <row r="16" spans="1:10" s="17" customFormat="1" ht="20.25" customHeight="1">
      <c r="A16" s="40">
        <v>8</v>
      </c>
      <c r="B16" s="67" t="s">
        <v>38</v>
      </c>
      <c r="C16" s="65" t="s">
        <v>32</v>
      </c>
      <c r="D16" s="66">
        <v>25</v>
      </c>
      <c r="E16" s="36"/>
      <c r="F16" s="37">
        <v>0.23</v>
      </c>
      <c r="G16" s="38">
        <f t="shared" si="0"/>
        <v>0</v>
      </c>
      <c r="H16" s="38">
        <f t="shared" si="1"/>
        <v>0</v>
      </c>
      <c r="I16" s="38">
        <f t="shared" si="2"/>
        <v>0</v>
      </c>
      <c r="J16" s="39"/>
    </row>
    <row r="17" spans="1:10" s="17" customFormat="1" ht="20.25" customHeight="1">
      <c r="A17" s="42">
        <v>9</v>
      </c>
      <c r="B17" s="67" t="s">
        <v>39</v>
      </c>
      <c r="C17" s="65" t="s">
        <v>32</v>
      </c>
      <c r="D17" s="66">
        <v>25</v>
      </c>
      <c r="E17" s="36"/>
      <c r="F17" s="37">
        <v>0.23</v>
      </c>
      <c r="G17" s="38">
        <f t="shared" si="0"/>
        <v>0</v>
      </c>
      <c r="H17" s="38">
        <f t="shared" si="1"/>
        <v>0</v>
      </c>
      <c r="I17" s="38">
        <f t="shared" si="2"/>
        <v>0</v>
      </c>
      <c r="J17" s="39"/>
    </row>
    <row r="18" spans="1:10" s="17" customFormat="1" ht="20.25" customHeight="1">
      <c r="A18" s="35">
        <v>10</v>
      </c>
      <c r="B18" s="67" t="s">
        <v>40</v>
      </c>
      <c r="C18" s="65" t="s">
        <v>32</v>
      </c>
      <c r="D18" s="66">
        <v>25</v>
      </c>
      <c r="E18" s="36"/>
      <c r="F18" s="37">
        <v>0.23</v>
      </c>
      <c r="G18" s="38">
        <f t="shared" si="0"/>
        <v>0</v>
      </c>
      <c r="H18" s="38">
        <f t="shared" si="1"/>
        <v>0</v>
      </c>
      <c r="I18" s="38">
        <f t="shared" si="2"/>
        <v>0</v>
      </c>
      <c r="J18" s="39"/>
    </row>
    <row r="19" spans="1:10" s="17" customFormat="1" ht="20.25" customHeight="1">
      <c r="A19" s="40">
        <v>11</v>
      </c>
      <c r="B19" s="67" t="s">
        <v>41</v>
      </c>
      <c r="C19" s="65" t="s">
        <v>32</v>
      </c>
      <c r="D19" s="66">
        <v>25</v>
      </c>
      <c r="E19" s="36"/>
      <c r="F19" s="37">
        <v>0.23</v>
      </c>
      <c r="G19" s="38">
        <f t="shared" si="0"/>
        <v>0</v>
      </c>
      <c r="H19" s="38">
        <f t="shared" si="1"/>
        <v>0</v>
      </c>
      <c r="I19" s="38">
        <f t="shared" si="2"/>
        <v>0</v>
      </c>
      <c r="J19" s="39"/>
    </row>
    <row r="20" spans="1:10" s="17" customFormat="1" ht="20.25" customHeight="1">
      <c r="A20" s="42">
        <v>12</v>
      </c>
      <c r="B20" s="67" t="s">
        <v>42</v>
      </c>
      <c r="C20" s="65" t="s">
        <v>32</v>
      </c>
      <c r="D20" s="66">
        <v>25</v>
      </c>
      <c r="E20" s="43"/>
      <c r="F20" s="37">
        <v>0.23</v>
      </c>
      <c r="G20" s="38">
        <f t="shared" si="0"/>
        <v>0</v>
      </c>
      <c r="H20" s="38">
        <f t="shared" si="1"/>
        <v>0</v>
      </c>
      <c r="I20" s="38">
        <f t="shared" si="2"/>
        <v>0</v>
      </c>
      <c r="J20" s="39"/>
    </row>
    <row r="21" spans="1:10" s="17" customFormat="1" ht="20.25" customHeight="1">
      <c r="A21" s="35">
        <v>13</v>
      </c>
      <c r="B21" s="67" t="s">
        <v>43</v>
      </c>
      <c r="C21" s="65" t="s">
        <v>32</v>
      </c>
      <c r="D21" s="66">
        <v>50</v>
      </c>
      <c r="E21" s="43"/>
      <c r="F21" s="37">
        <v>0.23</v>
      </c>
      <c r="G21" s="38">
        <f t="shared" si="0"/>
        <v>0</v>
      </c>
      <c r="H21" s="38">
        <f t="shared" si="1"/>
        <v>0</v>
      </c>
      <c r="I21" s="38">
        <f t="shared" si="2"/>
        <v>0</v>
      </c>
      <c r="J21" s="39"/>
    </row>
    <row r="22" spans="1:10" s="17" customFormat="1" ht="20.25" customHeight="1">
      <c r="A22" s="40">
        <v>14</v>
      </c>
      <c r="B22" s="67" t="s">
        <v>44</v>
      </c>
      <c r="C22" s="65" t="s">
        <v>32</v>
      </c>
      <c r="D22" s="66">
        <v>50</v>
      </c>
      <c r="E22" s="43"/>
      <c r="F22" s="37">
        <v>0.23</v>
      </c>
      <c r="G22" s="38">
        <f t="shared" si="0"/>
        <v>0</v>
      </c>
      <c r="H22" s="38">
        <f t="shared" si="1"/>
        <v>0</v>
      </c>
      <c r="I22" s="38">
        <f t="shared" si="2"/>
        <v>0</v>
      </c>
      <c r="J22" s="39"/>
    </row>
    <row r="23" spans="1:10" s="17" customFormat="1" ht="20.25" customHeight="1">
      <c r="A23" s="42">
        <v>15</v>
      </c>
      <c r="B23" s="67" t="s">
        <v>45</v>
      </c>
      <c r="C23" s="65" t="s">
        <v>32</v>
      </c>
      <c r="D23" s="66">
        <v>50</v>
      </c>
      <c r="E23" s="43"/>
      <c r="F23" s="37">
        <v>0.23</v>
      </c>
      <c r="G23" s="38">
        <f t="shared" si="0"/>
        <v>0</v>
      </c>
      <c r="H23" s="38">
        <f t="shared" si="1"/>
        <v>0</v>
      </c>
      <c r="I23" s="38">
        <f t="shared" si="2"/>
        <v>0</v>
      </c>
      <c r="J23" s="39"/>
    </row>
    <row r="24" spans="1:10" s="17" customFormat="1" ht="20.25" customHeight="1">
      <c r="A24" s="35">
        <v>16</v>
      </c>
      <c r="B24" s="67" t="s">
        <v>46</v>
      </c>
      <c r="C24" s="65" t="s">
        <v>32</v>
      </c>
      <c r="D24" s="66">
        <v>15</v>
      </c>
      <c r="E24" s="43"/>
      <c r="F24" s="37">
        <v>0.23</v>
      </c>
      <c r="G24" s="38">
        <f t="shared" si="0"/>
        <v>0</v>
      </c>
      <c r="H24" s="38">
        <f t="shared" si="1"/>
        <v>0</v>
      </c>
      <c r="I24" s="38">
        <f t="shared" si="2"/>
        <v>0</v>
      </c>
      <c r="J24" s="39"/>
    </row>
    <row r="25" spans="1:10" s="17" customFormat="1" ht="20.25" customHeight="1">
      <c r="A25" s="40">
        <v>17</v>
      </c>
      <c r="B25" s="67" t="s">
        <v>47</v>
      </c>
      <c r="C25" s="65" t="s">
        <v>48</v>
      </c>
      <c r="D25" s="66">
        <v>120</v>
      </c>
      <c r="E25" s="44"/>
      <c r="F25" s="37">
        <v>0.23</v>
      </c>
      <c r="G25" s="38">
        <f t="shared" si="0"/>
        <v>0</v>
      </c>
      <c r="H25" s="38">
        <f t="shared" si="1"/>
        <v>0</v>
      </c>
      <c r="I25" s="38">
        <f t="shared" si="2"/>
        <v>0</v>
      </c>
      <c r="J25" s="39"/>
    </row>
    <row r="26" spans="1:10" s="17" customFormat="1" ht="20.25" customHeight="1">
      <c r="A26" s="42">
        <v>18</v>
      </c>
      <c r="B26" s="68" t="s">
        <v>49</v>
      </c>
      <c r="C26" s="65" t="s">
        <v>48</v>
      </c>
      <c r="D26" s="66">
        <v>10</v>
      </c>
      <c r="E26" s="43"/>
      <c r="F26" s="37">
        <v>0.23</v>
      </c>
      <c r="G26" s="38">
        <f t="shared" si="0"/>
        <v>0</v>
      </c>
      <c r="H26" s="38">
        <f t="shared" si="1"/>
        <v>0</v>
      </c>
      <c r="I26" s="38">
        <f t="shared" si="2"/>
        <v>0</v>
      </c>
      <c r="J26" s="39"/>
    </row>
    <row r="27" spans="1:10" s="17" customFormat="1" ht="20.25" customHeight="1">
      <c r="A27" s="35">
        <v>19</v>
      </c>
      <c r="B27" s="68" t="s">
        <v>50</v>
      </c>
      <c r="C27" s="65" t="s">
        <v>48</v>
      </c>
      <c r="D27" s="66">
        <v>10</v>
      </c>
      <c r="E27" s="44"/>
      <c r="F27" s="37">
        <v>0.23</v>
      </c>
      <c r="G27" s="38">
        <f t="shared" si="0"/>
        <v>0</v>
      </c>
      <c r="H27" s="38">
        <f t="shared" si="1"/>
        <v>0</v>
      </c>
      <c r="I27" s="38">
        <f t="shared" si="2"/>
        <v>0</v>
      </c>
      <c r="J27" s="39"/>
    </row>
    <row r="28" spans="1:10" s="17" customFormat="1" ht="20.25" customHeight="1">
      <c r="A28" s="40">
        <v>20</v>
      </c>
      <c r="B28" s="68" t="s">
        <v>51</v>
      </c>
      <c r="C28" s="65" t="s">
        <v>48</v>
      </c>
      <c r="D28" s="66">
        <v>10</v>
      </c>
      <c r="E28" s="44"/>
      <c r="F28" s="37">
        <v>0.23</v>
      </c>
      <c r="G28" s="38">
        <f t="shared" si="0"/>
        <v>0</v>
      </c>
      <c r="H28" s="38">
        <f t="shared" si="1"/>
        <v>0</v>
      </c>
      <c r="I28" s="38">
        <f t="shared" si="2"/>
        <v>0</v>
      </c>
      <c r="J28" s="39"/>
    </row>
    <row r="29" spans="1:10" s="17" customFormat="1" ht="20.25" customHeight="1">
      <c r="A29" s="42">
        <v>21</v>
      </c>
      <c r="B29" s="67" t="s">
        <v>52</v>
      </c>
      <c r="C29" s="65" t="s">
        <v>48</v>
      </c>
      <c r="D29" s="66">
        <v>120</v>
      </c>
      <c r="E29" s="44"/>
      <c r="F29" s="37">
        <v>0.23</v>
      </c>
      <c r="G29" s="38">
        <f t="shared" si="0"/>
        <v>0</v>
      </c>
      <c r="H29" s="38">
        <f t="shared" si="1"/>
        <v>0</v>
      </c>
      <c r="I29" s="38">
        <f t="shared" si="2"/>
        <v>0</v>
      </c>
      <c r="J29" s="39"/>
    </row>
    <row r="30" spans="1:10" s="17" customFormat="1" ht="20.25" customHeight="1">
      <c r="A30" s="35">
        <v>22</v>
      </c>
      <c r="B30" s="67" t="s">
        <v>53</v>
      </c>
      <c r="C30" s="65" t="s">
        <v>48</v>
      </c>
      <c r="D30" s="66">
        <v>300</v>
      </c>
      <c r="E30" s="36"/>
      <c r="F30" s="37">
        <v>0.23</v>
      </c>
      <c r="G30" s="38">
        <f t="shared" si="0"/>
        <v>0</v>
      </c>
      <c r="H30" s="38">
        <f t="shared" si="1"/>
        <v>0</v>
      </c>
      <c r="I30" s="38">
        <f t="shared" si="2"/>
        <v>0</v>
      </c>
      <c r="J30" s="39"/>
    </row>
    <row r="31" spans="1:10" s="17" customFormat="1" ht="20.25" customHeight="1">
      <c r="A31" s="40">
        <v>23</v>
      </c>
      <c r="B31" s="67" t="s">
        <v>54</v>
      </c>
      <c r="C31" s="65" t="s">
        <v>48</v>
      </c>
      <c r="D31" s="66">
        <v>300</v>
      </c>
      <c r="E31" s="43"/>
      <c r="F31" s="37">
        <v>0.23</v>
      </c>
      <c r="G31" s="38">
        <f t="shared" si="0"/>
        <v>0</v>
      </c>
      <c r="H31" s="38">
        <f t="shared" si="1"/>
        <v>0</v>
      </c>
      <c r="I31" s="38">
        <f t="shared" si="2"/>
        <v>0</v>
      </c>
      <c r="J31" s="39"/>
    </row>
    <row r="32" spans="1:10" s="17" customFormat="1" ht="20.25" customHeight="1">
      <c r="A32" s="42">
        <v>24</v>
      </c>
      <c r="B32" s="64" t="s">
        <v>55</v>
      </c>
      <c r="C32" s="65" t="s">
        <v>32</v>
      </c>
      <c r="D32" s="66">
        <v>20</v>
      </c>
      <c r="E32" s="43"/>
      <c r="F32" s="37">
        <v>0.23</v>
      </c>
      <c r="G32" s="38">
        <f t="shared" si="0"/>
        <v>0</v>
      </c>
      <c r="H32" s="38">
        <f t="shared" si="1"/>
        <v>0</v>
      </c>
      <c r="I32" s="38">
        <f t="shared" si="2"/>
        <v>0</v>
      </c>
      <c r="J32" s="39"/>
    </row>
    <row r="33" spans="1:10" s="17" customFormat="1" ht="20.25" customHeight="1">
      <c r="A33" s="35">
        <v>25</v>
      </c>
      <c r="B33" s="64" t="s">
        <v>56</v>
      </c>
      <c r="C33" s="65" t="s">
        <v>32</v>
      </c>
      <c r="D33" s="66">
        <v>20</v>
      </c>
      <c r="E33" s="44"/>
      <c r="F33" s="37">
        <v>0.23</v>
      </c>
      <c r="G33" s="38">
        <f t="shared" si="0"/>
        <v>0</v>
      </c>
      <c r="H33" s="38">
        <f t="shared" si="1"/>
        <v>0</v>
      </c>
      <c r="I33" s="38">
        <f t="shared" si="2"/>
        <v>0</v>
      </c>
      <c r="J33" s="39"/>
    </row>
    <row r="34" spans="1:10" s="17" customFormat="1" ht="20.25" customHeight="1">
      <c r="A34" s="40">
        <v>26</v>
      </c>
      <c r="B34" s="64" t="s">
        <v>57</v>
      </c>
      <c r="C34" s="69" t="s">
        <v>32</v>
      </c>
      <c r="D34" s="70">
        <v>20</v>
      </c>
      <c r="E34" s="41"/>
      <c r="F34" s="37">
        <v>0.23</v>
      </c>
      <c r="G34" s="38">
        <f t="shared" si="0"/>
        <v>0</v>
      </c>
      <c r="H34" s="38">
        <f t="shared" si="1"/>
        <v>0</v>
      </c>
      <c r="I34" s="38">
        <f t="shared" si="2"/>
        <v>0</v>
      </c>
      <c r="J34" s="39"/>
    </row>
    <row r="35" spans="1:10" s="17" customFormat="1" ht="20.25" customHeight="1">
      <c r="A35" s="42">
        <v>27</v>
      </c>
      <c r="B35" s="64" t="s">
        <v>58</v>
      </c>
      <c r="C35" s="69" t="s">
        <v>32</v>
      </c>
      <c r="D35" s="70">
        <v>20</v>
      </c>
      <c r="E35" s="43"/>
      <c r="F35" s="37">
        <v>0.23</v>
      </c>
      <c r="G35" s="38">
        <f t="shared" si="0"/>
        <v>0</v>
      </c>
      <c r="H35" s="38">
        <f t="shared" si="1"/>
        <v>0</v>
      </c>
      <c r="I35" s="38">
        <f t="shared" si="2"/>
        <v>0</v>
      </c>
      <c r="J35" s="39"/>
    </row>
    <row r="36" spans="1:10" s="17" customFormat="1" ht="20.25" customHeight="1">
      <c r="A36" s="35">
        <v>28</v>
      </c>
      <c r="B36" s="64" t="s">
        <v>59</v>
      </c>
      <c r="C36" s="69" t="s">
        <v>32</v>
      </c>
      <c r="D36" s="70">
        <v>20</v>
      </c>
      <c r="E36" s="43"/>
      <c r="F36" s="37">
        <v>0.23</v>
      </c>
      <c r="G36" s="38">
        <f t="shared" si="0"/>
        <v>0</v>
      </c>
      <c r="H36" s="38">
        <f t="shared" si="1"/>
        <v>0</v>
      </c>
      <c r="I36" s="38">
        <f t="shared" si="2"/>
        <v>0</v>
      </c>
      <c r="J36" s="39"/>
    </row>
    <row r="37" spans="1:10" s="17" customFormat="1" ht="20.25" customHeight="1">
      <c r="A37" s="40">
        <v>29</v>
      </c>
      <c r="B37" s="64" t="s">
        <v>60</v>
      </c>
      <c r="C37" s="65" t="s">
        <v>32</v>
      </c>
      <c r="D37" s="66">
        <v>30</v>
      </c>
      <c r="E37" s="43"/>
      <c r="F37" s="37">
        <v>0.23</v>
      </c>
      <c r="G37" s="38">
        <f t="shared" si="0"/>
        <v>0</v>
      </c>
      <c r="H37" s="38">
        <f t="shared" si="1"/>
        <v>0</v>
      </c>
      <c r="I37" s="38">
        <f t="shared" si="2"/>
        <v>0</v>
      </c>
      <c r="J37" s="39"/>
    </row>
    <row r="38" spans="1:10" s="17" customFormat="1" ht="20.25" customHeight="1">
      <c r="A38" s="42">
        <v>30</v>
      </c>
      <c r="B38" s="64" t="s">
        <v>61</v>
      </c>
      <c r="C38" s="65" t="s">
        <v>32</v>
      </c>
      <c r="D38" s="66">
        <v>50</v>
      </c>
      <c r="E38" s="44"/>
      <c r="F38" s="37">
        <v>0.23</v>
      </c>
      <c r="G38" s="38">
        <f t="shared" si="0"/>
        <v>0</v>
      </c>
      <c r="H38" s="38">
        <f t="shared" si="1"/>
        <v>0</v>
      </c>
      <c r="I38" s="38">
        <f t="shared" si="2"/>
        <v>0</v>
      </c>
      <c r="J38" s="39"/>
    </row>
    <row r="39" spans="1:10" s="17" customFormat="1" ht="20.25" customHeight="1">
      <c r="A39" s="35">
        <v>31</v>
      </c>
      <c r="B39" s="64" t="s">
        <v>62</v>
      </c>
      <c r="C39" s="69" t="s">
        <v>32</v>
      </c>
      <c r="D39" s="70">
        <v>10</v>
      </c>
      <c r="E39" s="44"/>
      <c r="F39" s="37">
        <v>0.23</v>
      </c>
      <c r="G39" s="38">
        <f t="shared" si="0"/>
        <v>0</v>
      </c>
      <c r="H39" s="38">
        <f t="shared" si="1"/>
        <v>0</v>
      </c>
      <c r="I39" s="38">
        <f t="shared" si="2"/>
        <v>0</v>
      </c>
      <c r="J39" s="39"/>
    </row>
    <row r="40" spans="1:10" s="17" customFormat="1" ht="20.25" customHeight="1">
      <c r="A40" s="40">
        <v>32</v>
      </c>
      <c r="B40" s="64" t="s">
        <v>63</v>
      </c>
      <c r="C40" s="65" t="s">
        <v>32</v>
      </c>
      <c r="D40" s="66">
        <v>10</v>
      </c>
      <c r="E40" s="44"/>
      <c r="F40" s="37">
        <v>0.23</v>
      </c>
      <c r="G40" s="38">
        <f t="shared" si="0"/>
        <v>0</v>
      </c>
      <c r="H40" s="38">
        <f t="shared" si="1"/>
        <v>0</v>
      </c>
      <c r="I40" s="38">
        <f t="shared" si="2"/>
        <v>0</v>
      </c>
      <c r="J40" s="39"/>
    </row>
    <row r="41" spans="1:10" s="17" customFormat="1" ht="20.25" customHeight="1">
      <c r="A41" s="42">
        <v>33</v>
      </c>
      <c r="B41" s="64" t="s">
        <v>64</v>
      </c>
      <c r="C41" s="65" t="s">
        <v>32</v>
      </c>
      <c r="D41" s="66">
        <v>10</v>
      </c>
      <c r="E41" s="44"/>
      <c r="F41" s="37">
        <v>0.23</v>
      </c>
      <c r="G41" s="38">
        <f t="shared" ref="G41:G72" si="3">E41+(E41*F41)</f>
        <v>0</v>
      </c>
      <c r="H41" s="38">
        <f t="shared" ref="H41:H72" si="4">D41*E41</f>
        <v>0</v>
      </c>
      <c r="I41" s="38">
        <f t="shared" ref="I41:I72" si="5">H41+(H41*F41)</f>
        <v>0</v>
      </c>
      <c r="J41" s="39"/>
    </row>
    <row r="42" spans="1:10" s="17" customFormat="1" ht="20.25" customHeight="1">
      <c r="A42" s="35">
        <v>34</v>
      </c>
      <c r="B42" s="64" t="s">
        <v>65</v>
      </c>
      <c r="C42" s="65" t="s">
        <v>32</v>
      </c>
      <c r="D42" s="66">
        <v>5</v>
      </c>
      <c r="E42" s="44"/>
      <c r="F42" s="37">
        <v>0.23</v>
      </c>
      <c r="G42" s="38">
        <f t="shared" si="3"/>
        <v>0</v>
      </c>
      <c r="H42" s="38">
        <f t="shared" si="4"/>
        <v>0</v>
      </c>
      <c r="I42" s="38">
        <f t="shared" si="5"/>
        <v>0</v>
      </c>
      <c r="J42" s="39"/>
    </row>
    <row r="43" spans="1:10" s="17" customFormat="1" ht="20.25" customHeight="1">
      <c r="A43" s="40">
        <v>35</v>
      </c>
      <c r="B43" s="64" t="s">
        <v>66</v>
      </c>
      <c r="C43" s="65" t="s">
        <v>32</v>
      </c>
      <c r="D43" s="66">
        <v>10</v>
      </c>
      <c r="E43" s="44"/>
      <c r="F43" s="37">
        <v>0.23</v>
      </c>
      <c r="G43" s="38">
        <f t="shared" si="3"/>
        <v>0</v>
      </c>
      <c r="H43" s="38">
        <f t="shared" si="4"/>
        <v>0</v>
      </c>
      <c r="I43" s="38">
        <f t="shared" si="5"/>
        <v>0</v>
      </c>
      <c r="J43" s="39"/>
    </row>
    <row r="44" spans="1:10" s="45" customFormat="1" ht="20.25" customHeight="1">
      <c r="A44" s="42">
        <v>36</v>
      </c>
      <c r="B44" s="64" t="s">
        <v>67</v>
      </c>
      <c r="C44" s="65" t="s">
        <v>32</v>
      </c>
      <c r="D44" s="66">
        <v>10</v>
      </c>
      <c r="E44" s="44"/>
      <c r="F44" s="37">
        <v>0.23</v>
      </c>
      <c r="G44" s="38">
        <f t="shared" si="3"/>
        <v>0</v>
      </c>
      <c r="H44" s="38">
        <f t="shared" si="4"/>
        <v>0</v>
      </c>
      <c r="I44" s="38">
        <f t="shared" si="5"/>
        <v>0</v>
      </c>
      <c r="J44" s="39"/>
    </row>
    <row r="45" spans="1:10" s="17" customFormat="1" ht="20.25" customHeight="1">
      <c r="A45" s="35">
        <v>37</v>
      </c>
      <c r="B45" s="68" t="s">
        <v>68</v>
      </c>
      <c r="C45" s="69" t="s">
        <v>48</v>
      </c>
      <c r="D45" s="70">
        <v>15</v>
      </c>
      <c r="E45" s="44"/>
      <c r="F45" s="37">
        <v>0.23</v>
      </c>
      <c r="G45" s="38">
        <f t="shared" si="3"/>
        <v>0</v>
      </c>
      <c r="H45" s="38">
        <f t="shared" si="4"/>
        <v>0</v>
      </c>
      <c r="I45" s="38">
        <f t="shared" si="5"/>
        <v>0</v>
      </c>
      <c r="J45" s="39"/>
    </row>
    <row r="46" spans="1:10" s="17" customFormat="1" ht="20.25" customHeight="1">
      <c r="A46" s="40">
        <v>38</v>
      </c>
      <c r="B46" s="64" t="s">
        <v>69</v>
      </c>
      <c r="C46" s="65" t="s">
        <v>32</v>
      </c>
      <c r="D46" s="66">
        <v>5</v>
      </c>
      <c r="E46" s="44"/>
      <c r="F46" s="37">
        <v>0.23</v>
      </c>
      <c r="G46" s="38">
        <f t="shared" si="3"/>
        <v>0</v>
      </c>
      <c r="H46" s="38">
        <f t="shared" si="4"/>
        <v>0</v>
      </c>
      <c r="I46" s="38">
        <f t="shared" si="5"/>
        <v>0</v>
      </c>
      <c r="J46" s="39"/>
    </row>
    <row r="47" spans="1:10" s="17" customFormat="1" ht="20.25" customHeight="1">
      <c r="A47" s="42">
        <v>39</v>
      </c>
      <c r="B47" s="64" t="s">
        <v>70</v>
      </c>
      <c r="C47" s="65" t="s">
        <v>48</v>
      </c>
      <c r="D47" s="66">
        <v>40</v>
      </c>
      <c r="E47" s="43"/>
      <c r="F47" s="37">
        <v>0.23</v>
      </c>
      <c r="G47" s="38">
        <f t="shared" si="3"/>
        <v>0</v>
      </c>
      <c r="H47" s="38">
        <f t="shared" si="4"/>
        <v>0</v>
      </c>
      <c r="I47" s="38">
        <f t="shared" si="5"/>
        <v>0</v>
      </c>
      <c r="J47" s="39"/>
    </row>
    <row r="48" spans="1:10" s="17" customFormat="1" ht="20.25" customHeight="1">
      <c r="A48" s="35">
        <v>40</v>
      </c>
      <c r="B48" s="67" t="s">
        <v>71</v>
      </c>
      <c r="C48" s="65" t="s">
        <v>32</v>
      </c>
      <c r="D48" s="66">
        <v>15</v>
      </c>
      <c r="E48" s="41"/>
      <c r="F48" s="37">
        <v>0.23</v>
      </c>
      <c r="G48" s="38">
        <f t="shared" si="3"/>
        <v>0</v>
      </c>
      <c r="H48" s="38">
        <f t="shared" si="4"/>
        <v>0</v>
      </c>
      <c r="I48" s="38">
        <f t="shared" si="5"/>
        <v>0</v>
      </c>
      <c r="J48" s="39"/>
    </row>
    <row r="49" spans="1:10" s="17" customFormat="1" ht="20.25" customHeight="1">
      <c r="A49" s="40">
        <v>41</v>
      </c>
      <c r="B49" s="64" t="s">
        <v>72</v>
      </c>
      <c r="C49" s="65" t="s">
        <v>32</v>
      </c>
      <c r="D49" s="66">
        <v>15</v>
      </c>
      <c r="E49" s="44"/>
      <c r="F49" s="37">
        <v>0.23</v>
      </c>
      <c r="G49" s="38">
        <f t="shared" si="3"/>
        <v>0</v>
      </c>
      <c r="H49" s="38">
        <f t="shared" si="4"/>
        <v>0</v>
      </c>
      <c r="I49" s="38">
        <f t="shared" si="5"/>
        <v>0</v>
      </c>
      <c r="J49" s="39"/>
    </row>
    <row r="50" spans="1:10" s="17" customFormat="1" ht="20.25" customHeight="1">
      <c r="A50" s="42">
        <v>42</v>
      </c>
      <c r="B50" s="67" t="s">
        <v>73</v>
      </c>
      <c r="C50" s="65" t="s">
        <v>32</v>
      </c>
      <c r="D50" s="66">
        <v>15</v>
      </c>
      <c r="E50" s="44"/>
      <c r="F50" s="37">
        <v>0.23</v>
      </c>
      <c r="G50" s="38">
        <f t="shared" si="3"/>
        <v>0</v>
      </c>
      <c r="H50" s="38">
        <f t="shared" si="4"/>
        <v>0</v>
      </c>
      <c r="I50" s="38">
        <f t="shared" si="5"/>
        <v>0</v>
      </c>
      <c r="J50" s="39"/>
    </row>
    <row r="51" spans="1:10" s="17" customFormat="1" ht="20.25" customHeight="1">
      <c r="A51" s="35">
        <v>43</v>
      </c>
      <c r="B51" s="68" t="s">
        <v>74</v>
      </c>
      <c r="C51" s="65" t="s">
        <v>32</v>
      </c>
      <c r="D51" s="66">
        <v>10</v>
      </c>
      <c r="E51" s="44"/>
      <c r="F51" s="37">
        <v>0.23</v>
      </c>
      <c r="G51" s="38">
        <f t="shared" si="3"/>
        <v>0</v>
      </c>
      <c r="H51" s="38">
        <f t="shared" si="4"/>
        <v>0</v>
      </c>
      <c r="I51" s="38">
        <f t="shared" si="5"/>
        <v>0</v>
      </c>
      <c r="J51" s="39"/>
    </row>
    <row r="52" spans="1:10" s="17" customFormat="1" ht="20.25" customHeight="1">
      <c r="A52" s="40">
        <v>44</v>
      </c>
      <c r="B52" s="68" t="s">
        <v>75</v>
      </c>
      <c r="C52" s="69" t="s">
        <v>32</v>
      </c>
      <c r="D52" s="70">
        <v>20</v>
      </c>
      <c r="E52" s="43"/>
      <c r="F52" s="37">
        <v>0.23</v>
      </c>
      <c r="G52" s="38">
        <f t="shared" si="3"/>
        <v>0</v>
      </c>
      <c r="H52" s="38">
        <f t="shared" si="4"/>
        <v>0</v>
      </c>
      <c r="I52" s="38">
        <f t="shared" si="5"/>
        <v>0</v>
      </c>
      <c r="J52" s="39"/>
    </row>
    <row r="53" spans="1:10" s="17" customFormat="1" ht="20.25" customHeight="1">
      <c r="A53" s="42">
        <v>45</v>
      </c>
      <c r="B53" s="64" t="s">
        <v>76</v>
      </c>
      <c r="C53" s="65" t="s">
        <v>32</v>
      </c>
      <c r="D53" s="66">
        <v>50</v>
      </c>
      <c r="E53" s="44"/>
      <c r="F53" s="37">
        <v>0.23</v>
      </c>
      <c r="G53" s="38">
        <f t="shared" si="3"/>
        <v>0</v>
      </c>
      <c r="H53" s="38">
        <f t="shared" si="4"/>
        <v>0</v>
      </c>
      <c r="I53" s="38">
        <f t="shared" si="5"/>
        <v>0</v>
      </c>
      <c r="J53" s="39"/>
    </row>
    <row r="54" spans="1:10" s="17" customFormat="1" ht="20.25" customHeight="1">
      <c r="A54" s="35">
        <v>46</v>
      </c>
      <c r="B54" s="68" t="s">
        <v>77</v>
      </c>
      <c r="C54" s="65" t="s">
        <v>32</v>
      </c>
      <c r="D54" s="66">
        <v>50</v>
      </c>
      <c r="E54" s="44"/>
      <c r="F54" s="37">
        <v>0.23</v>
      </c>
      <c r="G54" s="38">
        <f t="shared" si="3"/>
        <v>0</v>
      </c>
      <c r="H54" s="38">
        <f t="shared" si="4"/>
        <v>0</v>
      </c>
      <c r="I54" s="38">
        <f t="shared" si="5"/>
        <v>0</v>
      </c>
      <c r="J54" s="39"/>
    </row>
    <row r="55" spans="1:10" s="17" customFormat="1" ht="20.25" hidden="1" customHeight="1">
      <c r="A55" s="40">
        <v>47</v>
      </c>
      <c r="B55" s="64" t="s">
        <v>78</v>
      </c>
      <c r="C55" s="65" t="s">
        <v>32</v>
      </c>
      <c r="D55" s="66">
        <v>30</v>
      </c>
      <c r="E55" s="44"/>
      <c r="F55" s="37">
        <v>0.23</v>
      </c>
      <c r="G55" s="38">
        <f t="shared" si="3"/>
        <v>0</v>
      </c>
      <c r="H55" s="38">
        <f t="shared" si="4"/>
        <v>0</v>
      </c>
      <c r="I55" s="38">
        <f t="shared" si="5"/>
        <v>0</v>
      </c>
      <c r="J55" s="39"/>
    </row>
    <row r="56" spans="1:10" s="17" customFormat="1" ht="20.25" customHeight="1">
      <c r="A56" s="42">
        <v>48</v>
      </c>
      <c r="B56" s="64" t="s">
        <v>79</v>
      </c>
      <c r="C56" s="65" t="s">
        <v>32</v>
      </c>
      <c r="D56" s="66">
        <v>100</v>
      </c>
      <c r="E56" s="44"/>
      <c r="F56" s="37">
        <v>0.23</v>
      </c>
      <c r="G56" s="38">
        <f t="shared" si="3"/>
        <v>0</v>
      </c>
      <c r="H56" s="38">
        <f t="shared" si="4"/>
        <v>0</v>
      </c>
      <c r="I56" s="38">
        <f t="shared" si="5"/>
        <v>0</v>
      </c>
      <c r="J56" s="39"/>
    </row>
    <row r="57" spans="1:10" s="17" customFormat="1" ht="20.25" customHeight="1">
      <c r="A57" s="35">
        <v>49</v>
      </c>
      <c r="B57" s="64" t="s">
        <v>80</v>
      </c>
      <c r="C57" s="65" t="s">
        <v>32</v>
      </c>
      <c r="D57" s="66">
        <v>100</v>
      </c>
      <c r="E57" s="44"/>
      <c r="F57" s="37">
        <v>0.23</v>
      </c>
      <c r="G57" s="38">
        <f t="shared" si="3"/>
        <v>0</v>
      </c>
      <c r="H57" s="38">
        <f t="shared" si="4"/>
        <v>0</v>
      </c>
      <c r="I57" s="38">
        <f t="shared" si="5"/>
        <v>0</v>
      </c>
      <c r="J57" s="39"/>
    </row>
    <row r="58" spans="1:10" s="17" customFormat="1" ht="20.25" customHeight="1">
      <c r="A58" s="40">
        <v>50</v>
      </c>
      <c r="B58" s="64" t="s">
        <v>81</v>
      </c>
      <c r="C58" s="65" t="s">
        <v>32</v>
      </c>
      <c r="D58" s="66">
        <v>100</v>
      </c>
      <c r="E58" s="44"/>
      <c r="F58" s="37">
        <v>0.23</v>
      </c>
      <c r="G58" s="38">
        <f t="shared" si="3"/>
        <v>0</v>
      </c>
      <c r="H58" s="38">
        <f t="shared" si="4"/>
        <v>0</v>
      </c>
      <c r="I58" s="38">
        <f t="shared" si="5"/>
        <v>0</v>
      </c>
      <c r="J58" s="39"/>
    </row>
    <row r="59" spans="1:10" s="17" customFormat="1" ht="20.25" customHeight="1">
      <c r="A59" s="42">
        <v>51</v>
      </c>
      <c r="B59" s="64" t="s">
        <v>82</v>
      </c>
      <c r="C59" s="65" t="s">
        <v>32</v>
      </c>
      <c r="D59" s="66">
        <v>50</v>
      </c>
      <c r="E59" s="43"/>
      <c r="F59" s="37">
        <v>0.23</v>
      </c>
      <c r="G59" s="38">
        <f t="shared" si="3"/>
        <v>0</v>
      </c>
      <c r="H59" s="38">
        <f t="shared" si="4"/>
        <v>0</v>
      </c>
      <c r="I59" s="38">
        <f t="shared" si="5"/>
        <v>0</v>
      </c>
      <c r="J59" s="39"/>
    </row>
    <row r="60" spans="1:10" s="17" customFormat="1" ht="20.25" customHeight="1">
      <c r="A60" s="35">
        <v>52</v>
      </c>
      <c r="B60" s="64" t="s">
        <v>83</v>
      </c>
      <c r="C60" s="65" t="s">
        <v>32</v>
      </c>
      <c r="D60" s="66">
        <v>100</v>
      </c>
      <c r="E60" s="43"/>
      <c r="F60" s="37">
        <v>0.23</v>
      </c>
      <c r="G60" s="38">
        <f t="shared" si="3"/>
        <v>0</v>
      </c>
      <c r="H60" s="38">
        <f t="shared" si="4"/>
        <v>0</v>
      </c>
      <c r="I60" s="38">
        <f t="shared" si="5"/>
        <v>0</v>
      </c>
      <c r="J60" s="39"/>
    </row>
    <row r="61" spans="1:10" s="17" customFormat="1" ht="20.25" customHeight="1">
      <c r="A61" s="40">
        <v>53</v>
      </c>
      <c r="B61" s="68" t="s">
        <v>84</v>
      </c>
      <c r="C61" s="69" t="s">
        <v>32</v>
      </c>
      <c r="D61" s="70">
        <v>10</v>
      </c>
      <c r="E61" s="43"/>
      <c r="F61" s="37">
        <v>0.23</v>
      </c>
      <c r="G61" s="38">
        <f t="shared" si="3"/>
        <v>0</v>
      </c>
      <c r="H61" s="38">
        <f t="shared" si="4"/>
        <v>0</v>
      </c>
      <c r="I61" s="38">
        <f t="shared" si="5"/>
        <v>0</v>
      </c>
      <c r="J61" s="39"/>
    </row>
    <row r="62" spans="1:10" s="17" customFormat="1" ht="20.25" customHeight="1">
      <c r="A62" s="42">
        <v>54</v>
      </c>
      <c r="B62" s="64" t="s">
        <v>85</v>
      </c>
      <c r="C62" s="65" t="s">
        <v>32</v>
      </c>
      <c r="D62" s="66">
        <v>15</v>
      </c>
      <c r="E62" s="44"/>
      <c r="F62" s="37">
        <v>0.23</v>
      </c>
      <c r="G62" s="38">
        <f t="shared" si="3"/>
        <v>0</v>
      </c>
      <c r="H62" s="38">
        <f t="shared" si="4"/>
        <v>0</v>
      </c>
      <c r="I62" s="38">
        <f t="shared" si="5"/>
        <v>0</v>
      </c>
      <c r="J62" s="39"/>
    </row>
    <row r="63" spans="1:10" s="17" customFormat="1" ht="20.25" customHeight="1">
      <c r="A63" s="35">
        <v>55</v>
      </c>
      <c r="B63" s="64" t="s">
        <v>86</v>
      </c>
      <c r="C63" s="65" t="s">
        <v>48</v>
      </c>
      <c r="D63" s="66">
        <v>20</v>
      </c>
      <c r="E63" s="43"/>
      <c r="F63" s="37">
        <v>0.23</v>
      </c>
      <c r="G63" s="38">
        <f t="shared" si="3"/>
        <v>0</v>
      </c>
      <c r="H63" s="38">
        <f t="shared" si="4"/>
        <v>0</v>
      </c>
      <c r="I63" s="38">
        <f t="shared" si="5"/>
        <v>0</v>
      </c>
      <c r="J63" s="39"/>
    </row>
    <row r="64" spans="1:10" s="17" customFormat="1" ht="20.25" customHeight="1">
      <c r="A64" s="40">
        <v>56</v>
      </c>
      <c r="B64" s="67" t="s">
        <v>87</v>
      </c>
      <c r="C64" s="65" t="s">
        <v>32</v>
      </c>
      <c r="D64" s="66">
        <v>50</v>
      </c>
      <c r="E64" s="43"/>
      <c r="F64" s="37">
        <v>0.23</v>
      </c>
      <c r="G64" s="38">
        <f t="shared" si="3"/>
        <v>0</v>
      </c>
      <c r="H64" s="38">
        <f t="shared" si="4"/>
        <v>0</v>
      </c>
      <c r="I64" s="38">
        <f t="shared" si="5"/>
        <v>0</v>
      </c>
      <c r="J64" s="39"/>
    </row>
    <row r="65" spans="1:10" s="45" customFormat="1" ht="20.25" customHeight="1">
      <c r="A65" s="42">
        <v>57</v>
      </c>
      <c r="B65" s="67" t="s">
        <v>88</v>
      </c>
      <c r="C65" s="65" t="s">
        <v>32</v>
      </c>
      <c r="D65" s="66">
        <v>50</v>
      </c>
      <c r="E65" s="43"/>
      <c r="F65" s="37">
        <v>0.23</v>
      </c>
      <c r="G65" s="38">
        <f t="shared" si="3"/>
        <v>0</v>
      </c>
      <c r="H65" s="38">
        <f t="shared" si="4"/>
        <v>0</v>
      </c>
      <c r="I65" s="38">
        <f t="shared" si="5"/>
        <v>0</v>
      </c>
      <c r="J65" s="39"/>
    </row>
    <row r="66" spans="1:10" s="45" customFormat="1" ht="20.25" customHeight="1">
      <c r="A66" s="35">
        <v>58</v>
      </c>
      <c r="B66" s="67" t="s">
        <v>89</v>
      </c>
      <c r="C66" s="65" t="s">
        <v>32</v>
      </c>
      <c r="D66" s="66">
        <v>300</v>
      </c>
      <c r="E66" s="43"/>
      <c r="F66" s="37">
        <v>0.23</v>
      </c>
      <c r="G66" s="38">
        <f t="shared" si="3"/>
        <v>0</v>
      </c>
      <c r="H66" s="38">
        <f t="shared" si="4"/>
        <v>0</v>
      </c>
      <c r="I66" s="38">
        <f t="shared" si="5"/>
        <v>0</v>
      </c>
      <c r="J66" s="39"/>
    </row>
    <row r="67" spans="1:10" s="45" customFormat="1" ht="20.25" customHeight="1">
      <c r="A67" s="40">
        <v>59</v>
      </c>
      <c r="B67" s="64" t="s">
        <v>90</v>
      </c>
      <c r="C67" s="65" t="s">
        <v>32</v>
      </c>
      <c r="D67" s="66">
        <v>15</v>
      </c>
      <c r="E67" s="43"/>
      <c r="F67" s="37">
        <v>0.23</v>
      </c>
      <c r="G67" s="38">
        <f t="shared" si="3"/>
        <v>0</v>
      </c>
      <c r="H67" s="38">
        <f t="shared" si="4"/>
        <v>0</v>
      </c>
      <c r="I67" s="38">
        <f t="shared" si="5"/>
        <v>0</v>
      </c>
      <c r="J67" s="39"/>
    </row>
    <row r="68" spans="1:10" s="45" customFormat="1" ht="20.25" customHeight="1">
      <c r="A68" s="42">
        <v>60</v>
      </c>
      <c r="B68" s="68" t="s">
        <v>91</v>
      </c>
      <c r="C68" s="65" t="s">
        <v>32</v>
      </c>
      <c r="D68" s="66">
        <v>5</v>
      </c>
      <c r="E68" s="44"/>
      <c r="F68" s="37">
        <v>0.23</v>
      </c>
      <c r="G68" s="38">
        <f t="shared" si="3"/>
        <v>0</v>
      </c>
      <c r="H68" s="38">
        <f t="shared" si="4"/>
        <v>0</v>
      </c>
      <c r="I68" s="38">
        <f t="shared" si="5"/>
        <v>0</v>
      </c>
      <c r="J68" s="39"/>
    </row>
    <row r="69" spans="1:10" s="17" customFormat="1" ht="20.25" customHeight="1">
      <c r="A69" s="35">
        <v>61</v>
      </c>
      <c r="B69" s="68" t="s">
        <v>92</v>
      </c>
      <c r="C69" s="65" t="s">
        <v>32</v>
      </c>
      <c r="D69" s="66">
        <v>5</v>
      </c>
      <c r="E69" s="44"/>
      <c r="F69" s="37">
        <v>0.23</v>
      </c>
      <c r="G69" s="38">
        <f t="shared" si="3"/>
        <v>0</v>
      </c>
      <c r="H69" s="38">
        <f t="shared" si="4"/>
        <v>0</v>
      </c>
      <c r="I69" s="38">
        <f t="shared" si="5"/>
        <v>0</v>
      </c>
      <c r="J69" s="39"/>
    </row>
    <row r="70" spans="1:10" s="17" customFormat="1" ht="20.25" customHeight="1">
      <c r="A70" s="40">
        <v>62</v>
      </c>
      <c r="B70" s="68" t="s">
        <v>93</v>
      </c>
      <c r="C70" s="65" t="s">
        <v>32</v>
      </c>
      <c r="D70" s="66">
        <v>5</v>
      </c>
      <c r="E70" s="44"/>
      <c r="F70" s="37">
        <v>0.23</v>
      </c>
      <c r="G70" s="38">
        <f t="shared" si="3"/>
        <v>0</v>
      </c>
      <c r="H70" s="38">
        <f t="shared" si="4"/>
        <v>0</v>
      </c>
      <c r="I70" s="38">
        <f t="shared" si="5"/>
        <v>0</v>
      </c>
      <c r="J70" s="39"/>
    </row>
    <row r="71" spans="1:10" s="45" customFormat="1" ht="20.25" customHeight="1">
      <c r="A71" s="42">
        <v>63</v>
      </c>
      <c r="B71" s="71" t="s">
        <v>94</v>
      </c>
      <c r="C71" s="65" t="s">
        <v>32</v>
      </c>
      <c r="D71" s="66">
        <v>5</v>
      </c>
      <c r="E71" s="41"/>
      <c r="F71" s="37">
        <v>0.23</v>
      </c>
      <c r="G71" s="38">
        <f t="shared" si="3"/>
        <v>0</v>
      </c>
      <c r="H71" s="38">
        <f t="shared" si="4"/>
        <v>0</v>
      </c>
      <c r="I71" s="38">
        <f t="shared" si="5"/>
        <v>0</v>
      </c>
      <c r="J71" s="39"/>
    </row>
    <row r="72" spans="1:10" s="17" customFormat="1" ht="20.25" customHeight="1">
      <c r="A72" s="35">
        <v>64</v>
      </c>
      <c r="B72" s="67" t="s">
        <v>95</v>
      </c>
      <c r="C72" s="65" t="s">
        <v>32</v>
      </c>
      <c r="D72" s="66">
        <v>200</v>
      </c>
      <c r="E72" s="43"/>
      <c r="F72" s="37">
        <v>0.23</v>
      </c>
      <c r="G72" s="38">
        <f t="shared" si="3"/>
        <v>0</v>
      </c>
      <c r="H72" s="38">
        <f t="shared" si="4"/>
        <v>0</v>
      </c>
      <c r="I72" s="38">
        <f t="shared" si="5"/>
        <v>0</v>
      </c>
      <c r="J72" s="39"/>
    </row>
    <row r="73" spans="1:10" s="45" customFormat="1" ht="20.25" customHeight="1">
      <c r="A73" s="40">
        <v>65</v>
      </c>
      <c r="B73" s="68" t="s">
        <v>96</v>
      </c>
      <c r="C73" s="69" t="s">
        <v>48</v>
      </c>
      <c r="D73" s="70">
        <v>30</v>
      </c>
      <c r="E73" s="43"/>
      <c r="F73" s="37">
        <v>0.23</v>
      </c>
      <c r="G73" s="38">
        <f t="shared" ref="G73:G103" si="6">E73+(E73*F73)</f>
        <v>0</v>
      </c>
      <c r="H73" s="38">
        <f t="shared" ref="H73:H103" si="7">D73*E73</f>
        <v>0</v>
      </c>
      <c r="I73" s="38">
        <f t="shared" ref="I73:I103" si="8">H73+(H73*F73)</f>
        <v>0</v>
      </c>
      <c r="J73" s="39"/>
    </row>
    <row r="74" spans="1:10" s="45" customFormat="1" ht="20.25" customHeight="1">
      <c r="A74" s="42">
        <v>66</v>
      </c>
      <c r="B74" s="68" t="s">
        <v>97</v>
      </c>
      <c r="C74" s="69" t="s">
        <v>48</v>
      </c>
      <c r="D74" s="70">
        <v>30</v>
      </c>
      <c r="E74" s="44"/>
      <c r="F74" s="37">
        <v>0.23</v>
      </c>
      <c r="G74" s="38">
        <f t="shared" si="6"/>
        <v>0</v>
      </c>
      <c r="H74" s="38">
        <f t="shared" si="7"/>
        <v>0</v>
      </c>
      <c r="I74" s="38">
        <f t="shared" si="8"/>
        <v>0</v>
      </c>
      <c r="J74" s="39"/>
    </row>
    <row r="75" spans="1:10" s="45" customFormat="1" ht="20.25" customHeight="1">
      <c r="A75" s="35">
        <v>67</v>
      </c>
      <c r="B75" s="68" t="s">
        <v>98</v>
      </c>
      <c r="C75" s="69" t="s">
        <v>32</v>
      </c>
      <c r="D75" s="70">
        <v>30</v>
      </c>
      <c r="E75" s="44"/>
      <c r="F75" s="37">
        <v>0.23</v>
      </c>
      <c r="G75" s="38">
        <f t="shared" si="6"/>
        <v>0</v>
      </c>
      <c r="H75" s="38">
        <f t="shared" si="7"/>
        <v>0</v>
      </c>
      <c r="I75" s="38">
        <f t="shared" si="8"/>
        <v>0</v>
      </c>
      <c r="J75" s="39"/>
    </row>
    <row r="76" spans="1:10" s="45" customFormat="1" ht="20.25" customHeight="1">
      <c r="A76" s="40">
        <v>68</v>
      </c>
      <c r="B76" s="72" t="s">
        <v>99</v>
      </c>
      <c r="C76" s="69" t="s">
        <v>32</v>
      </c>
      <c r="D76" s="70">
        <v>30</v>
      </c>
      <c r="E76" s="44"/>
      <c r="F76" s="37">
        <v>0.23</v>
      </c>
      <c r="G76" s="38">
        <f t="shared" si="6"/>
        <v>0</v>
      </c>
      <c r="H76" s="38">
        <f t="shared" si="7"/>
        <v>0</v>
      </c>
      <c r="I76" s="38">
        <f t="shared" si="8"/>
        <v>0</v>
      </c>
      <c r="J76" s="39"/>
    </row>
    <row r="77" spans="1:10" s="45" customFormat="1" ht="20.25" customHeight="1">
      <c r="A77" s="42">
        <v>69</v>
      </c>
      <c r="B77" s="68" t="s">
        <v>100</v>
      </c>
      <c r="C77" s="69" t="s">
        <v>32</v>
      </c>
      <c r="D77" s="70">
        <v>20</v>
      </c>
      <c r="E77" s="43"/>
      <c r="F77" s="37">
        <v>0.23</v>
      </c>
      <c r="G77" s="38">
        <f t="shared" si="6"/>
        <v>0</v>
      </c>
      <c r="H77" s="38">
        <f t="shared" si="7"/>
        <v>0</v>
      </c>
      <c r="I77" s="38">
        <f t="shared" si="8"/>
        <v>0</v>
      </c>
      <c r="J77" s="39"/>
    </row>
    <row r="78" spans="1:10" s="45" customFormat="1" ht="20.25" customHeight="1">
      <c r="A78" s="35">
        <v>70</v>
      </c>
      <c r="B78" s="68" t="s">
        <v>101</v>
      </c>
      <c r="C78" s="65" t="s">
        <v>32</v>
      </c>
      <c r="D78" s="66">
        <v>50</v>
      </c>
      <c r="E78" s="44"/>
      <c r="F78" s="37">
        <v>0.23</v>
      </c>
      <c r="G78" s="38">
        <f t="shared" si="6"/>
        <v>0</v>
      </c>
      <c r="H78" s="38">
        <f t="shared" si="7"/>
        <v>0</v>
      </c>
      <c r="I78" s="38">
        <f t="shared" si="8"/>
        <v>0</v>
      </c>
      <c r="J78" s="39"/>
    </row>
    <row r="79" spans="1:10" s="45" customFormat="1" ht="20.25" customHeight="1">
      <c r="A79" s="40">
        <v>71</v>
      </c>
      <c r="B79" s="64" t="s">
        <v>102</v>
      </c>
      <c r="C79" s="65" t="s">
        <v>32</v>
      </c>
      <c r="D79" s="66">
        <v>5</v>
      </c>
      <c r="E79" s="44"/>
      <c r="F79" s="37">
        <v>0.23</v>
      </c>
      <c r="G79" s="38">
        <f t="shared" si="6"/>
        <v>0</v>
      </c>
      <c r="H79" s="38">
        <f t="shared" si="7"/>
        <v>0</v>
      </c>
      <c r="I79" s="38">
        <f t="shared" si="8"/>
        <v>0</v>
      </c>
      <c r="J79" s="39"/>
    </row>
    <row r="80" spans="1:10" s="45" customFormat="1" ht="20.25" customHeight="1">
      <c r="A80" s="42">
        <v>72</v>
      </c>
      <c r="B80" s="64" t="s">
        <v>103</v>
      </c>
      <c r="C80" s="65" t="s">
        <v>32</v>
      </c>
      <c r="D80" s="66">
        <v>30</v>
      </c>
      <c r="E80" s="43"/>
      <c r="F80" s="37">
        <v>0.23</v>
      </c>
      <c r="G80" s="38">
        <f t="shared" si="6"/>
        <v>0</v>
      </c>
      <c r="H80" s="38">
        <f t="shared" si="7"/>
        <v>0</v>
      </c>
      <c r="I80" s="38">
        <f t="shared" si="8"/>
        <v>0</v>
      </c>
      <c r="J80" s="39"/>
    </row>
    <row r="81" spans="1:10" s="45" customFormat="1" ht="20.25" customHeight="1">
      <c r="A81" s="35">
        <v>73</v>
      </c>
      <c r="B81" s="64" t="s">
        <v>104</v>
      </c>
      <c r="C81" s="65" t="s">
        <v>32</v>
      </c>
      <c r="D81" s="66">
        <v>30</v>
      </c>
      <c r="E81" s="44"/>
      <c r="F81" s="37">
        <v>0.23</v>
      </c>
      <c r="G81" s="38">
        <f t="shared" si="6"/>
        <v>0</v>
      </c>
      <c r="H81" s="38">
        <f t="shared" si="7"/>
        <v>0</v>
      </c>
      <c r="I81" s="38">
        <f t="shared" si="8"/>
        <v>0</v>
      </c>
      <c r="J81" s="39"/>
    </row>
    <row r="82" spans="1:10" s="45" customFormat="1" ht="20.25" customHeight="1">
      <c r="A82" s="40">
        <v>74</v>
      </c>
      <c r="B82" s="64" t="s">
        <v>105</v>
      </c>
      <c r="C82" s="65" t="s">
        <v>32</v>
      </c>
      <c r="D82" s="66">
        <v>30</v>
      </c>
      <c r="E82" s="44"/>
      <c r="F82" s="37">
        <v>0.23</v>
      </c>
      <c r="G82" s="38">
        <f t="shared" si="6"/>
        <v>0</v>
      </c>
      <c r="H82" s="38">
        <f t="shared" si="7"/>
        <v>0</v>
      </c>
      <c r="I82" s="38">
        <f t="shared" si="8"/>
        <v>0</v>
      </c>
      <c r="J82" s="39"/>
    </row>
    <row r="83" spans="1:10" s="45" customFormat="1" ht="20.25" customHeight="1">
      <c r="A83" s="42">
        <v>75</v>
      </c>
      <c r="B83" s="64" t="s">
        <v>106</v>
      </c>
      <c r="C83" s="65" t="s">
        <v>32</v>
      </c>
      <c r="D83" s="66">
        <v>30</v>
      </c>
      <c r="E83" s="44"/>
      <c r="F83" s="37">
        <v>0.23</v>
      </c>
      <c r="G83" s="38">
        <f t="shared" si="6"/>
        <v>0</v>
      </c>
      <c r="H83" s="38">
        <f t="shared" si="7"/>
        <v>0</v>
      </c>
      <c r="I83" s="38">
        <f t="shared" si="8"/>
        <v>0</v>
      </c>
      <c r="J83" s="39"/>
    </row>
    <row r="84" spans="1:10" s="45" customFormat="1" ht="20.25" customHeight="1">
      <c r="A84" s="35">
        <v>76</v>
      </c>
      <c r="B84" s="64" t="s">
        <v>107</v>
      </c>
      <c r="C84" s="65" t="s">
        <v>32</v>
      </c>
      <c r="D84" s="66">
        <v>30</v>
      </c>
      <c r="E84" s="44"/>
      <c r="F84" s="37">
        <v>0.23</v>
      </c>
      <c r="G84" s="38">
        <f t="shared" si="6"/>
        <v>0</v>
      </c>
      <c r="H84" s="38">
        <f t="shared" si="7"/>
        <v>0</v>
      </c>
      <c r="I84" s="38">
        <f t="shared" si="8"/>
        <v>0</v>
      </c>
      <c r="J84" s="39"/>
    </row>
    <row r="85" spans="1:10" s="45" customFormat="1" ht="20.25" customHeight="1">
      <c r="A85" s="40">
        <v>77</v>
      </c>
      <c r="B85" s="64" t="s">
        <v>108</v>
      </c>
      <c r="C85" s="65" t="s">
        <v>32</v>
      </c>
      <c r="D85" s="66">
        <v>20</v>
      </c>
      <c r="E85" s="44"/>
      <c r="F85" s="37">
        <v>0.23</v>
      </c>
      <c r="G85" s="38">
        <f t="shared" si="6"/>
        <v>0</v>
      </c>
      <c r="H85" s="38">
        <f t="shared" si="7"/>
        <v>0</v>
      </c>
      <c r="I85" s="38">
        <f t="shared" si="8"/>
        <v>0</v>
      </c>
      <c r="J85" s="39"/>
    </row>
    <row r="86" spans="1:10" s="17" customFormat="1" ht="20.25" customHeight="1">
      <c r="A86" s="42">
        <v>78</v>
      </c>
      <c r="B86" s="72" t="s">
        <v>109</v>
      </c>
      <c r="C86" s="65" t="s">
        <v>48</v>
      </c>
      <c r="D86" s="66">
        <v>500</v>
      </c>
      <c r="E86" s="43"/>
      <c r="F86" s="37">
        <v>0.23</v>
      </c>
      <c r="G86" s="38">
        <f t="shared" si="6"/>
        <v>0</v>
      </c>
      <c r="H86" s="38">
        <f t="shared" si="7"/>
        <v>0</v>
      </c>
      <c r="I86" s="38">
        <f t="shared" si="8"/>
        <v>0</v>
      </c>
      <c r="J86" s="39"/>
    </row>
    <row r="87" spans="1:10" s="17" customFormat="1" ht="20.25" customHeight="1">
      <c r="A87" s="35">
        <v>79</v>
      </c>
      <c r="B87" s="68" t="s">
        <v>110</v>
      </c>
      <c r="C87" s="65" t="s">
        <v>48</v>
      </c>
      <c r="D87" s="66">
        <v>200</v>
      </c>
      <c r="E87" s="44"/>
      <c r="F87" s="37">
        <v>0.23</v>
      </c>
      <c r="G87" s="38">
        <f t="shared" si="6"/>
        <v>0</v>
      </c>
      <c r="H87" s="38">
        <f t="shared" si="7"/>
        <v>0</v>
      </c>
      <c r="I87" s="38">
        <f t="shared" si="8"/>
        <v>0</v>
      </c>
      <c r="J87" s="39"/>
    </row>
    <row r="88" spans="1:10" s="17" customFormat="1" ht="20.25" customHeight="1">
      <c r="A88" s="40">
        <v>80</v>
      </c>
      <c r="B88" s="68" t="s">
        <v>111</v>
      </c>
      <c r="C88" s="65" t="s">
        <v>48</v>
      </c>
      <c r="D88" s="66">
        <v>200</v>
      </c>
      <c r="E88" s="44"/>
      <c r="F88" s="37">
        <v>0.23</v>
      </c>
      <c r="G88" s="38">
        <f t="shared" si="6"/>
        <v>0</v>
      </c>
      <c r="H88" s="38">
        <f t="shared" si="7"/>
        <v>0</v>
      </c>
      <c r="I88" s="38">
        <f t="shared" si="8"/>
        <v>0</v>
      </c>
      <c r="J88" s="39"/>
    </row>
    <row r="89" spans="1:10" s="17" customFormat="1" ht="20.25" customHeight="1">
      <c r="A89" s="42">
        <v>81</v>
      </c>
      <c r="B89" s="68" t="s">
        <v>112</v>
      </c>
      <c r="C89" s="69" t="s">
        <v>32</v>
      </c>
      <c r="D89" s="70">
        <v>50</v>
      </c>
      <c r="E89" s="44"/>
      <c r="F89" s="37">
        <v>0.23</v>
      </c>
      <c r="G89" s="38">
        <f t="shared" si="6"/>
        <v>0</v>
      </c>
      <c r="H89" s="38">
        <f t="shared" si="7"/>
        <v>0</v>
      </c>
      <c r="I89" s="38">
        <f t="shared" si="8"/>
        <v>0</v>
      </c>
      <c r="J89" s="39"/>
    </row>
    <row r="90" spans="1:10" s="17" customFormat="1" ht="20.25" customHeight="1">
      <c r="A90" s="35">
        <v>82</v>
      </c>
      <c r="B90" s="68" t="s">
        <v>113</v>
      </c>
      <c r="C90" s="69" t="s">
        <v>32</v>
      </c>
      <c r="D90" s="70">
        <v>50</v>
      </c>
      <c r="E90" s="43"/>
      <c r="F90" s="37">
        <v>0.23</v>
      </c>
      <c r="G90" s="38">
        <f t="shared" si="6"/>
        <v>0</v>
      </c>
      <c r="H90" s="38">
        <f t="shared" si="7"/>
        <v>0</v>
      </c>
      <c r="I90" s="38">
        <f t="shared" si="8"/>
        <v>0</v>
      </c>
      <c r="J90" s="39"/>
    </row>
    <row r="91" spans="1:10" s="17" customFormat="1" ht="20.25" customHeight="1">
      <c r="A91" s="40">
        <v>83</v>
      </c>
      <c r="B91" s="68" t="s">
        <v>114</v>
      </c>
      <c r="C91" s="69" t="s">
        <v>32</v>
      </c>
      <c r="D91" s="70">
        <v>50</v>
      </c>
      <c r="E91" s="43"/>
      <c r="F91" s="37">
        <v>0.23</v>
      </c>
      <c r="G91" s="38">
        <f t="shared" si="6"/>
        <v>0</v>
      </c>
      <c r="H91" s="38">
        <f t="shared" si="7"/>
        <v>0</v>
      </c>
      <c r="I91" s="38">
        <f t="shared" si="8"/>
        <v>0</v>
      </c>
      <c r="J91" s="39"/>
    </row>
    <row r="92" spans="1:10" s="17" customFormat="1" ht="20.25" customHeight="1">
      <c r="A92" s="42">
        <v>84</v>
      </c>
      <c r="B92" s="68" t="s">
        <v>115</v>
      </c>
      <c r="C92" s="69" t="s">
        <v>32</v>
      </c>
      <c r="D92" s="70">
        <v>50</v>
      </c>
      <c r="E92" s="43"/>
      <c r="F92" s="37">
        <v>0.23</v>
      </c>
      <c r="G92" s="38">
        <f t="shared" si="6"/>
        <v>0</v>
      </c>
      <c r="H92" s="38">
        <f t="shared" si="7"/>
        <v>0</v>
      </c>
      <c r="I92" s="38">
        <f t="shared" si="8"/>
        <v>0</v>
      </c>
      <c r="J92" s="39"/>
    </row>
    <row r="93" spans="1:10" s="17" customFormat="1" ht="20.25" customHeight="1">
      <c r="A93" s="35">
        <v>85</v>
      </c>
      <c r="B93" s="64" t="s">
        <v>116</v>
      </c>
      <c r="C93" s="65" t="s">
        <v>32</v>
      </c>
      <c r="D93" s="66">
        <v>50</v>
      </c>
      <c r="E93" s="43"/>
      <c r="F93" s="37">
        <v>0.23</v>
      </c>
      <c r="G93" s="38">
        <f t="shared" si="6"/>
        <v>0</v>
      </c>
      <c r="H93" s="38">
        <f t="shared" si="7"/>
        <v>0</v>
      </c>
      <c r="I93" s="38">
        <f t="shared" si="8"/>
        <v>0</v>
      </c>
      <c r="J93" s="39"/>
    </row>
    <row r="94" spans="1:10" s="17" customFormat="1" ht="20.25" customHeight="1">
      <c r="A94" s="40">
        <v>86</v>
      </c>
      <c r="B94" s="68" t="s">
        <v>117</v>
      </c>
      <c r="C94" s="69" t="s">
        <v>32</v>
      </c>
      <c r="D94" s="70">
        <v>5</v>
      </c>
      <c r="E94" s="43"/>
      <c r="F94" s="37">
        <v>0.23</v>
      </c>
      <c r="G94" s="38">
        <f t="shared" si="6"/>
        <v>0</v>
      </c>
      <c r="H94" s="38">
        <f t="shared" si="7"/>
        <v>0</v>
      </c>
      <c r="I94" s="38">
        <f t="shared" si="8"/>
        <v>0</v>
      </c>
      <c r="J94" s="39"/>
    </row>
    <row r="95" spans="1:10" s="17" customFormat="1" ht="20.25" customHeight="1">
      <c r="A95" s="42">
        <v>87</v>
      </c>
      <c r="B95" s="64" t="s">
        <v>118</v>
      </c>
      <c r="C95" s="65" t="s">
        <v>32</v>
      </c>
      <c r="D95" s="66">
        <v>10</v>
      </c>
      <c r="E95" s="43"/>
      <c r="F95" s="37">
        <v>0.23</v>
      </c>
      <c r="G95" s="38">
        <f t="shared" si="6"/>
        <v>0</v>
      </c>
      <c r="H95" s="38">
        <f t="shared" si="7"/>
        <v>0</v>
      </c>
      <c r="I95" s="38">
        <f t="shared" si="8"/>
        <v>0</v>
      </c>
      <c r="J95" s="39"/>
    </row>
    <row r="96" spans="1:10" s="17" customFormat="1" ht="20.25" customHeight="1">
      <c r="A96" s="35">
        <v>88</v>
      </c>
      <c r="B96" s="64" t="s">
        <v>119</v>
      </c>
      <c r="C96" s="65" t="s">
        <v>32</v>
      </c>
      <c r="D96" s="66">
        <v>10</v>
      </c>
      <c r="E96" s="44"/>
      <c r="F96" s="37">
        <v>0.23</v>
      </c>
      <c r="G96" s="38">
        <f t="shared" si="6"/>
        <v>0</v>
      </c>
      <c r="H96" s="38">
        <f t="shared" si="7"/>
        <v>0</v>
      </c>
      <c r="I96" s="38">
        <f t="shared" si="8"/>
        <v>0</v>
      </c>
      <c r="J96" s="39"/>
    </row>
    <row r="97" spans="1:10" s="17" customFormat="1" ht="20.25" customHeight="1">
      <c r="A97" s="40">
        <v>89</v>
      </c>
      <c r="B97" s="73" t="s">
        <v>120</v>
      </c>
      <c r="C97" s="65" t="s">
        <v>32</v>
      </c>
      <c r="D97" s="66">
        <v>10</v>
      </c>
      <c r="E97" s="44"/>
      <c r="F97" s="37">
        <v>0.23</v>
      </c>
      <c r="G97" s="38">
        <f t="shared" si="6"/>
        <v>0</v>
      </c>
      <c r="H97" s="38">
        <f t="shared" si="7"/>
        <v>0</v>
      </c>
      <c r="I97" s="38">
        <f t="shared" si="8"/>
        <v>0</v>
      </c>
      <c r="J97" s="39"/>
    </row>
    <row r="98" spans="1:10" s="17" customFormat="1" ht="20.25" customHeight="1">
      <c r="A98" s="42">
        <v>90</v>
      </c>
      <c r="B98" s="73" t="s">
        <v>121</v>
      </c>
      <c r="C98" s="65" t="s">
        <v>32</v>
      </c>
      <c r="D98" s="66">
        <v>10</v>
      </c>
      <c r="E98" s="44"/>
      <c r="F98" s="37">
        <v>0.23</v>
      </c>
      <c r="G98" s="38">
        <f t="shared" si="6"/>
        <v>0</v>
      </c>
      <c r="H98" s="38">
        <f t="shared" si="7"/>
        <v>0</v>
      </c>
      <c r="I98" s="38">
        <f t="shared" si="8"/>
        <v>0</v>
      </c>
      <c r="J98" s="39"/>
    </row>
    <row r="99" spans="1:10" s="17" customFormat="1" ht="20.25" customHeight="1">
      <c r="A99" s="35">
        <v>91</v>
      </c>
      <c r="B99" s="64" t="s">
        <v>122</v>
      </c>
      <c r="C99" s="65" t="s">
        <v>32</v>
      </c>
      <c r="D99" s="66">
        <v>20</v>
      </c>
      <c r="E99" s="44"/>
      <c r="F99" s="37">
        <v>0.23</v>
      </c>
      <c r="G99" s="38">
        <f t="shared" si="6"/>
        <v>0</v>
      </c>
      <c r="H99" s="38">
        <f t="shared" si="7"/>
        <v>0</v>
      </c>
      <c r="I99" s="38">
        <f t="shared" si="8"/>
        <v>0</v>
      </c>
      <c r="J99" s="39"/>
    </row>
    <row r="100" spans="1:10" s="45" customFormat="1" ht="20.25" customHeight="1">
      <c r="A100" s="40">
        <v>92</v>
      </c>
      <c r="B100" s="68" t="s">
        <v>123</v>
      </c>
      <c r="C100" s="69" t="s">
        <v>32</v>
      </c>
      <c r="D100" s="70">
        <v>15</v>
      </c>
      <c r="E100" s="44"/>
      <c r="F100" s="37">
        <v>0.23</v>
      </c>
      <c r="G100" s="38">
        <f t="shared" si="6"/>
        <v>0</v>
      </c>
      <c r="H100" s="38">
        <f t="shared" si="7"/>
        <v>0</v>
      </c>
      <c r="I100" s="38">
        <f t="shared" si="8"/>
        <v>0</v>
      </c>
      <c r="J100" s="39"/>
    </row>
    <row r="101" spans="1:10" s="45" customFormat="1" ht="20.25" customHeight="1">
      <c r="A101" s="42">
        <v>93</v>
      </c>
      <c r="B101" s="68" t="s">
        <v>124</v>
      </c>
      <c r="C101" s="69" t="s">
        <v>32</v>
      </c>
      <c r="D101" s="70">
        <v>10</v>
      </c>
      <c r="E101" s="44"/>
      <c r="F101" s="37">
        <v>0.23</v>
      </c>
      <c r="G101" s="38">
        <f t="shared" si="6"/>
        <v>0</v>
      </c>
      <c r="H101" s="38">
        <f t="shared" si="7"/>
        <v>0</v>
      </c>
      <c r="I101" s="38">
        <f t="shared" si="8"/>
        <v>0</v>
      </c>
      <c r="J101" s="39"/>
    </row>
    <row r="102" spans="1:10" s="45" customFormat="1" ht="20.25" customHeight="1">
      <c r="A102" s="35">
        <v>94</v>
      </c>
      <c r="B102" s="68" t="s">
        <v>125</v>
      </c>
      <c r="C102" s="69" t="s">
        <v>32</v>
      </c>
      <c r="D102" s="74">
        <v>10</v>
      </c>
      <c r="E102" s="43"/>
      <c r="F102" s="37">
        <v>0.23</v>
      </c>
      <c r="G102" s="38">
        <f t="shared" si="6"/>
        <v>0</v>
      </c>
      <c r="H102" s="38">
        <f t="shared" si="7"/>
        <v>0</v>
      </c>
      <c r="I102" s="38">
        <f t="shared" si="8"/>
        <v>0</v>
      </c>
      <c r="J102" s="39"/>
    </row>
    <row r="103" spans="1:10" s="17" customFormat="1" ht="20.25" customHeight="1">
      <c r="A103" s="40">
        <v>95</v>
      </c>
      <c r="B103" s="68" t="s">
        <v>126</v>
      </c>
      <c r="C103" s="75" t="s">
        <v>32</v>
      </c>
      <c r="D103" s="66">
        <v>30</v>
      </c>
      <c r="E103" s="43"/>
      <c r="F103" s="37">
        <v>0.23</v>
      </c>
      <c r="G103" s="38">
        <f t="shared" si="6"/>
        <v>0</v>
      </c>
      <c r="H103" s="38">
        <f t="shared" si="7"/>
        <v>0</v>
      </c>
      <c r="I103" s="38">
        <f t="shared" si="8"/>
        <v>0</v>
      </c>
      <c r="J103" s="39"/>
    </row>
    <row r="104" spans="1:10" ht="15">
      <c r="B104" s="46"/>
    </row>
    <row r="105" spans="1:10" ht="30.6" customHeight="1">
      <c r="A105" s="47"/>
      <c r="B105" s="46"/>
      <c r="C105" s="47"/>
      <c r="D105" s="47"/>
      <c r="E105" s="62" t="s">
        <v>127</v>
      </c>
      <c r="F105" s="62"/>
      <c r="G105" s="62"/>
      <c r="H105" s="48">
        <f>SUM(H9:H103)</f>
        <v>0</v>
      </c>
      <c r="I105" s="49">
        <f>SUM(I9:I103)</f>
        <v>0</v>
      </c>
    </row>
    <row r="106" spans="1:10">
      <c r="B106" s="60" t="s">
        <v>128</v>
      </c>
    </row>
    <row r="107" spans="1:10" ht="15">
      <c r="A107" s="50"/>
      <c r="B107" s="51" t="s">
        <v>129</v>
      </c>
    </row>
    <row r="108" spans="1:10">
      <c r="B108" s="52" t="s">
        <v>130</v>
      </c>
      <c r="C108" s="53"/>
      <c r="D108" s="53"/>
      <c r="E108" s="54"/>
    </row>
    <row r="110" spans="1:10">
      <c r="B110" s="53"/>
    </row>
  </sheetData>
  <sortState xmlns:xlrd2="http://schemas.microsoft.com/office/spreadsheetml/2017/richdata2" ref="B14:J103">
    <sortCondition ref="B13:B103"/>
  </sortState>
  <mergeCells count="3">
    <mergeCell ref="B1:C1"/>
    <mergeCell ref="E105:G105"/>
    <mergeCell ref="B2:I2"/>
  </mergeCells>
  <pageMargins left="0.23622047244094502" right="0.23622047244094502" top="1.1417322834645671" bottom="1.1417322834645671" header="0.74803149606299213" footer="0.74803149606299213"/>
  <pageSetup paperSize="9" fitToHeight="0" orientation="portrait" verticalDpi="59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ABC</dc:creator>
  <cp:keywords/>
  <dc:description/>
  <cp:lastModifiedBy>Piotr Jasiński</cp:lastModifiedBy>
  <cp:revision>1</cp:revision>
  <dcterms:created xsi:type="dcterms:W3CDTF">2024-05-06T08:31:06Z</dcterms:created>
  <dcterms:modified xsi:type="dcterms:W3CDTF">2024-05-14T09:05:49Z</dcterms:modified>
  <cp:category/>
  <cp:contentStatus/>
</cp:coreProperties>
</file>