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E:\12_03_2020\2_Zamowienia_publiczne\Zamowienia_publiczne_2024\Strona_internetowa_8_05_2024\"/>
    </mc:Choice>
  </mc:AlternateContent>
  <xr:revisionPtr revIDLastSave="0" documentId="13_ncr:1_{808C0CA6-ABF8-4488-9D04-3103476BC0D0}" xr6:coauthVersionLast="47" xr6:coauthVersionMax="47" xr10:uidLastSave="{00000000-0000-0000-0000-000000000000}"/>
  <bookViews>
    <workbookView xWindow="26880" yWindow="735" windowWidth="26490" windowHeight="13950" tabRatio="601" firstSheet="8" activeTab="18" xr2:uid="{00000000-000D-0000-FFFF-FFFF00000000}"/>
  </bookViews>
  <sheets>
    <sheet name="Zestawienie" sheetId="104" r:id="rId1"/>
    <sheet name="1_PAN_Popielno" sheetId="109" r:id="rId2"/>
    <sheet name="2_PAN_Baranowo" sheetId="106" r:id="rId3"/>
    <sheet name="3_PAN_Góra" sheetId="21" r:id="rId4"/>
    <sheet name="4_PAN_Jabłonna" sheetId="23" r:id="rId5"/>
    <sheet name="5_PAN_Warszawa_Bartycka" sheetId="110" r:id="rId6"/>
    <sheet name="6_PAN_Warszawa_Smetany" sheetId="111" r:id="rId7"/>
    <sheet name="7_PAN_Gdańsk_Grodzka" sheetId="113" r:id="rId8"/>
    <sheet name="8_PAN_Oddzial_w_Gdansku" sheetId="108" r:id="rId9"/>
    <sheet name="9_PAN_Oddzial_w_Krakowie" sheetId="107" r:id="rId10"/>
    <sheet name="10_PAN_Warszaawa (mazowieckie)" sheetId="112" r:id="rId11"/>
    <sheet name="PAN_Stacja_Naukowa_w_Wiedniu" sheetId="13" state="hidden" r:id="rId12"/>
    <sheet name="PAN_Kazuń" sheetId="22" state="hidden" r:id="rId13"/>
    <sheet name="Wrocławska_Drukarnia" sheetId="7" state="hidden" r:id="rId14"/>
    <sheet name="PAN Łodz_Tylna" sheetId="27" state="hidden" r:id="rId15"/>
    <sheet name="DPT_Zakopane" sheetId="24" state="hidden" r:id="rId16"/>
    <sheet name="PAN_Oddział_w_Łodzi" sheetId="4" state="hidden" r:id="rId17"/>
    <sheet name="PAN_Szczyrzyc" sheetId="71" state="hidden" r:id="rId18"/>
    <sheet name="PAN_Warszawa_Nowy Świat" sheetId="114" r:id="rId19"/>
  </sheets>
  <definedNames>
    <definedName name="_xlnm._FilterDatabase" localSheetId="10" hidden="1">'10_PAN_Warszaawa (mazowieckie)'!$A$7:$U$62</definedName>
    <definedName name="_xlnm._FilterDatabase" localSheetId="2" hidden="1">'2_PAN_Baranowo'!#REF!</definedName>
    <definedName name="_xlnm._FilterDatabase" localSheetId="4" hidden="1">'4_PAN_Jabłonna'!#REF!</definedName>
    <definedName name="_xlnm.Print_Area" localSheetId="1">'1_PAN_Popielno'!$A$1:$U$24</definedName>
    <definedName name="_xlnm.Print_Area" localSheetId="10">'10_PAN_Warszaawa (mazowieckie)'!$A$1:$U$62</definedName>
    <definedName name="_xlnm.Print_Area" localSheetId="2">'2_PAN_Baranowo'!$A$1:$U$41</definedName>
    <definedName name="_xlnm.Print_Area" localSheetId="3">'3_PAN_Góra'!$A$1:$V$18</definedName>
    <definedName name="_xlnm.Print_Area" localSheetId="4">'4_PAN_Jabłonna'!$A$1:$U$15</definedName>
    <definedName name="_xlnm.Print_Area" localSheetId="5">'5_PAN_Warszawa_Bartycka'!$A$1:$V$8</definedName>
    <definedName name="_xlnm.Print_Area" localSheetId="6">'6_PAN_Warszawa_Smetany'!$A$1:$U$8</definedName>
    <definedName name="_xlnm.Print_Area" localSheetId="7">'7_PAN_Gdańsk_Grodzka'!$A$1:$U$8</definedName>
    <definedName name="_xlnm.Print_Area" localSheetId="8">'8_PAN_Oddzial_w_Gdansku'!$A$1:$U$9</definedName>
    <definedName name="_xlnm.Print_Area" localSheetId="9">'9_PAN_Oddzial_w_Krakowie'!$A$1:$V$8</definedName>
    <definedName name="_xlnm.Print_Area" localSheetId="18">'PAN_Warszawa_Nowy Świat'!$A$1:$U$8</definedName>
    <definedName name="_xlnm.Print_Area" localSheetId="0">Zestawienie!$A$2:$K$28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04" l="1"/>
  <c r="G28" i="104"/>
  <c r="I28" i="104"/>
  <c r="J28" i="104"/>
  <c r="K28" i="104"/>
  <c r="D28" i="104"/>
  <c r="B8" i="113"/>
  <c r="B8" i="111" l="1"/>
  <c r="B8" i="110" l="1"/>
  <c r="CI1" i="21"/>
  <c r="CI1" i="2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</authors>
  <commentList>
    <comment ref="G12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dotyczą wszystkich komórek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Ela</author>
    <author>Barbara</author>
    <author>Sosnowska Joanna</author>
  </authors>
  <commentList>
    <comment ref="C8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bud.3 lok - 2 lokale sprzedane w 2023 r. w marcu został lok.nr 2</t>
        </r>
      </text>
    </comment>
    <comment ref="C9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rodzinny - my mamy 1 lokal - lokal nr 1, lokal nr 2 zostal sprzedany w 2016 r.</t>
        </r>
      </text>
    </comment>
    <comment ref="C11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lokalowy - na naszym stanie lokal nr 2 - w 2016 roku sprzedany lokal nr 1 </t>
        </r>
      </text>
    </comment>
    <comment ref="C1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6 rodzinny w tym jeden pustostan 30/6 </t>
        </r>
      </text>
    </comment>
    <comment ref="D13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C14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3 lokale</t>
        </r>
      </text>
    </comment>
    <comment ref="D14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F14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rozbieżnośc w nr budynku w bazie u Asi Sosnowskiej jest nr 15 </t>
        </r>
      </text>
    </comment>
    <comment ref="C15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są 4 lokale</t>
        </r>
      </text>
    </comment>
    <comment ref="C21" authorId="0" shapeId="0" xr:uid="{00000000-0006-0000-0200-00000B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4 segmenty</t>
        </r>
      </text>
    </comment>
    <comment ref="C22" authorId="0" shapeId="0" xr:uid="{00000000-0006-0000-0200-00000C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2 rodzinny</t>
        </r>
      </text>
    </comment>
    <comment ref="C23" authorId="1" shapeId="0" xr:uid="{00000000-0006-0000-0200-00000D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GOSPODARCZY BARANOWO 57</t>
        </r>
      </text>
    </comment>
    <comment ref="F24" authorId="0" shapeId="0" xr:uid="{00000000-0006-0000-0200-00000E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11</t>
        </r>
      </text>
    </comment>
    <comment ref="F25" authorId="0" shapeId="0" xr:uid="{00000000-0006-0000-0200-00000F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</t>
        </r>
      </text>
    </comment>
    <comment ref="C27" authorId="0" shapeId="0" xr:uid="{00000000-0006-0000-0200-000010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7 rodzinny - 3 lokale sprzedano lokal nr 1,3,4. Zostaly 4 lokale  na stanie PAN lokal nr 2,5,6,7 - W TYM LOKAL 2 I 7 TO PUSTOSTANY </t>
        </r>
      </text>
    </comment>
    <comment ref="C29" authorId="0" shapeId="0" xr:uid="{00000000-0006-0000-0200-000011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zostclewek do lok. Nr 1,3,4 sprzedane w 2022 r.</t>
        </r>
      </text>
    </comment>
    <comment ref="C30" authorId="0" shapeId="0" xr:uid="{00000000-0006-0000-0200-00001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 - sprzedany lok. Nr 1,3,4 w 2022 r.</t>
        </r>
      </text>
    </comment>
    <comment ref="C31" authorId="0" shapeId="0" xr:uid="{00000000-0006-0000-0200-000013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4 - rodzinny, sprzedany lok.nr 1,3,4</t>
        </r>
      </text>
    </comment>
    <comment ref="C32" authorId="0" shapeId="0" xr:uid="{00000000-0006-0000-0200-000014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3 - rodzinny, sprzedany lok.nr 1,3</t>
        </r>
      </text>
    </comment>
    <comment ref="C33" authorId="0" shapeId="0" xr:uid="{00000000-0006-0000-0200-000015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gospodarczym są 3 segmenty - sprzedany segment nr 1,3 lipiec 2022 rzostał segment nr 2 bez instainstalacji elektrycznej</t>
        </r>
      </text>
    </comment>
    <comment ref="C35" authorId="0" shapeId="0" xr:uid="{00000000-0006-0000-0200-000016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36" authorId="1" shapeId="0" xr:uid="{00000000-0006-0000-0200-000017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MIESZKALNY 4 RODZINNY W TYM JEDEN  PUSTOSTAN 6a</t>
        </r>
      </text>
    </comment>
    <comment ref="C37" authorId="1" shapeId="0" xr:uid="{00000000-0006-0000-0200-000018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4 lokalowy w tym jeden pustostan 5A </t>
        </r>
      </text>
    </comment>
    <comment ref="D38" authorId="2" shapeId="0" xr:uid="{00000000-0006-0000-0200-000019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39" authorId="2" shapeId="0" xr:uid="{00000000-0006-0000-0200-00001A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40" authorId="0" shapeId="0" xr:uid="{00000000-0006-0000-0200-00001B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bazy Asi - jest działak 272/2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Ryszard Soszyński</author>
  </authors>
  <commentList>
    <comment ref="D16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  <author>Piekarska Patrycja</author>
    <author>Sosnowska Joanna</author>
    <author>Brojek Elżbieta</author>
  </authors>
  <commentList>
    <comment ref="D14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o zmianie nr działek</t>
        </r>
      </text>
    </comment>
    <comment ref="D15" authorId="1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znajduje się również komórka lokatorska. Nr bazowy 51</t>
        </r>
      </text>
    </comment>
    <comment ref="D17" authorId="1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również komórka lokatorska. Nr bazowy 49</t>
        </r>
      </text>
    </comment>
    <comment ref="D18" authorId="1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również komórka lokatorska. Nr bazowy 50</t>
        </r>
      </text>
    </comment>
    <comment ref="D20" authorId="1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znajdują się dwie komórki lokatorskie. Nr bazowy 59 i 60</t>
        </r>
      </text>
    </comment>
    <comment ref="D21" authorId="1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znajdują się dwie komórki lokatorskie . Nr bazowy 61 i 62</t>
        </r>
      </text>
    </comment>
    <comment ref="D22" authorId="1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komórka lokatorska. Nr bazowy 58</t>
        </r>
      </text>
    </comment>
    <comment ref="D23" authorId="1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Ne tej działce znajduje się komórka lokatorska. Nr bazowy 57</t>
        </r>
      </text>
    </comment>
    <comment ref="D24" authorId="1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57</t>
        </r>
      </text>
    </comment>
    <comment ref="D25" authorId="1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54</t>
        </r>
      </text>
    </comment>
    <comment ref="D26" authorId="1" shapeId="0" xr:uid="{00000000-0006-0000-0A00-00000B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55</t>
        </r>
      </text>
    </comment>
    <comment ref="D27" authorId="1" shapeId="0" xr:uid="{00000000-0006-0000-0A00-00000C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56</t>
        </r>
      </text>
    </comment>
    <comment ref="D30" authorId="1" shapeId="0" xr:uid="{00000000-0006-0000-0A00-00000D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znajdują się trzy komórki lokatorskie. Nr bazowy 48, 52,66 i garaż nr bazowy 67</t>
        </r>
      </text>
    </comment>
    <comment ref="D31" authorId="1" shapeId="0" xr:uid="{00000000-0006-0000-0A00-00000E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znajduej się  komórka lokatorska nr bazowy 68 i budynek gospodarczy nr bazowy 69.</t>
        </r>
      </text>
    </comment>
    <comment ref="C32" authorId="1" shapeId="0" xr:uid="{00000000-0006-0000-0A00-00000F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znajdują się dwie komórki lokatorskie. Nr bazowy 64, 65.</t>
        </r>
      </text>
    </comment>
    <comment ref="F34" authorId="2" shapeId="0" xr:uid="{00000000-0006-0000-0A00-000010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35" authorId="1" shapeId="0" xr:uid="{00000000-0006-0000-0A00-000011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budynek jednorodzinny. Nr bazowy 42. Dwie komórki lokatorskie. Nr bazowy 66, 52, i garaż nr bazowy 67</t>
        </r>
      </text>
    </comment>
    <comment ref="F35" authorId="2" shapeId="0" xr:uid="{00000000-0006-0000-0A00-000012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36" authorId="1" shapeId="0" xr:uid="{00000000-0006-0000-0A00-000013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29</t>
        </r>
      </text>
    </comment>
    <comment ref="F36" authorId="2" shapeId="0" xr:uid="{00000000-0006-0000-0A00-000014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37" authorId="1" shapeId="0" xr:uid="{00000000-0006-0000-0A00-000015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również budynek jednorodzinny. Nr bazowy 30</t>
        </r>
      </text>
    </comment>
    <comment ref="F37" authorId="2" shapeId="0" xr:uid="{00000000-0006-0000-0A00-000016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38" authorId="1" shapeId="0" xr:uid="{00000000-0006-0000-0A00-000017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jest również budynek jednorodzinny. Nr bazowy 27</t>
        </r>
      </text>
    </comment>
    <comment ref="F38" authorId="2" shapeId="0" xr:uid="{00000000-0006-0000-0A00-000018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C39" authorId="1" shapeId="0" xr:uid="{00000000-0006-0000-0A00-000019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budynek jednorodzinny. Nr bazowy 42. Dwie komórki lokatorskie. Nr bazowy 66, 48, i garaż nr bazowy 67</t>
        </r>
      </text>
    </comment>
    <comment ref="D39" authorId="0" shapeId="0" xr:uid="{00000000-0006-0000-0A00-00001A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F39" authorId="2" shapeId="0" xr:uid="{00000000-0006-0000-0A00-00001B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40" authorId="1" shapeId="0" xr:uid="{00000000-0006-0000-0A00-00001C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36</t>
        </r>
      </text>
    </comment>
    <comment ref="F40" authorId="2" shapeId="0" xr:uid="{00000000-0006-0000-0A00-00001D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41" authorId="1" shapeId="0" xr:uid="{00000000-0006-0000-0A00-00001E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37</t>
        </r>
      </text>
    </comment>
    <comment ref="F41" authorId="2" shapeId="0" xr:uid="{00000000-0006-0000-0A00-00001F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42" authorId="1" shapeId="0" xr:uid="{00000000-0006-0000-0A00-000020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38</t>
        </r>
      </text>
    </comment>
    <comment ref="F42" authorId="2" shapeId="0" xr:uid="{00000000-0006-0000-0A00-000021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43" authorId="1" shapeId="0" xr:uid="{00000000-0006-0000-0A00-000022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39</t>
        </r>
      </text>
    </comment>
    <comment ref="F43" authorId="2" shapeId="0" xr:uid="{00000000-0006-0000-0A00-000023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44" authorId="1" shapeId="0" xr:uid="{00000000-0006-0000-0A00-000024000000}">
      <text>
        <r>
          <rPr>
            <b/>
            <sz val="9"/>
            <color indexed="81"/>
            <rFont val="Tahoma"/>
            <family val="2"/>
            <charset val="238"/>
          </rPr>
          <t xml:space="preserve">Piekarska PatrycNa </t>
        </r>
        <r>
          <rPr>
            <sz val="9"/>
            <color indexed="81"/>
            <rFont val="Tahoma"/>
            <family val="2"/>
            <charset val="238"/>
          </rPr>
          <t>tej dziełce znajduje się budynek jednorodzinny. Nr bazowy 35</t>
        </r>
      </text>
    </comment>
    <comment ref="F44" authorId="2" shapeId="0" xr:uid="{00000000-0006-0000-0A00-000025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45" authorId="1" shapeId="0" xr:uid="{00000000-0006-0000-0A00-000026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jendorodzinny. Nr bazowy 34</t>
        </r>
      </text>
    </comment>
    <comment ref="F45" authorId="2" shapeId="0" xr:uid="{00000000-0006-0000-0A00-000027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C46" authorId="1" shapeId="0" xr:uid="{00000000-0006-0000-0A00-000028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32. I kómórka lokatorska nr bazowy 59</t>
        </r>
      </text>
    </comment>
    <comment ref="D46" authorId="0" shapeId="0" xr:uid="{00000000-0006-0000-0A00-000029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F46" authorId="2" shapeId="0" xr:uid="{00000000-0006-0000-0A00-00002A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C47" authorId="3" shapeId="0" xr:uid="{00000000-0006-0000-0A00-00002B000000}">
      <text>
        <r>
          <rPr>
            <b/>
            <sz val="9"/>
            <color indexed="81"/>
            <rFont val="Tahoma"/>
            <family val="2"/>
            <charset val="238"/>
          </rPr>
          <t>Brojek Elżbieta: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32. I kómórka lokatorska nr bazowy 60</t>
        </r>
      </text>
    </comment>
    <comment ref="D47" authorId="0" shapeId="0" xr:uid="{00000000-0006-0000-0A00-00002C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F47" authorId="2" shapeId="0" xr:uid="{00000000-0006-0000-0A00-00002D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48" authorId="1" shapeId="0" xr:uid="{00000000-0006-0000-0A00-00002E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33. I komórka lokatorska nr bazowy 62</t>
        </r>
      </text>
    </comment>
    <comment ref="F48" authorId="2" shapeId="0" xr:uid="{00000000-0006-0000-0A00-00002F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C49" authorId="3" shapeId="0" xr:uid="{00000000-0006-0000-0A00-000030000000}">
      <text>
        <r>
          <rPr>
            <b/>
            <sz val="9"/>
            <color indexed="81"/>
            <rFont val="Tahoma"/>
            <family val="2"/>
            <charset val="238"/>
          </rPr>
          <t>Brojek Elżbieta:</t>
        </r>
        <r>
          <rPr>
            <sz val="9"/>
            <color indexed="81"/>
            <rFont val="Tahoma"/>
            <family val="2"/>
            <charset val="238"/>
          </rPr>
          <t xml:space="preserve">
Na dz. 8/50 znajduje sierownież bud mieszk nr baz.33</t>
        </r>
      </text>
    </comment>
    <comment ref="D49" authorId="1" shapeId="0" xr:uid="{00000000-0006-0000-0A00-000031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33. I komórka lokatorska nr bazowy 61</t>
        </r>
      </text>
    </comment>
    <comment ref="F49" authorId="2" shapeId="0" xr:uid="{00000000-0006-0000-0A00-000032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D50" authorId="1" shapeId="0" xr:uid="{00000000-0006-0000-0A00-000033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gospodarczy. Nr bazowy 44. I komórka lokatorska nrbazowy65</t>
        </r>
      </text>
    </comment>
    <comment ref="D51" authorId="1" shapeId="0" xr:uid="{00000000-0006-0000-0A00-000034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gospodarczy. Nr bazowy 44. I komórka lokatorska nr bazowy 64</t>
        </r>
      </text>
    </comment>
    <comment ref="C52" authorId="1" shapeId="0" xr:uid="{00000000-0006-0000-0A00-000035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jednorodzinny. Nr bazowy 42. Dwie komórki lokatorskie. Nr bazowy 48, 52, i garaż nr bazowy 67</t>
        </r>
      </text>
    </comment>
    <comment ref="D52" authorId="0" shapeId="0" xr:uid="{00000000-0006-0000-0A00-000036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C53" authorId="1" shapeId="0" xr:uid="{00000000-0006-0000-0A00-000037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jednorodzinny. Nr bazowy 42. I trzy komórki lokatorskie. Nr bazowy 48, 52, 66</t>
        </r>
      </text>
    </comment>
    <comment ref="D53" authorId="0" shapeId="0" xr:uid="{00000000-0006-0000-0A00-000038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D54" authorId="1" shapeId="0" xr:uid="{00000000-0006-0000-0A00-000039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znajduej się budynek jednorodzinny. Nr bazowy 43. I budynek gospodarczy nr bazowy 69</t>
        </r>
      </text>
    </comment>
    <comment ref="D55" authorId="1" shapeId="0" xr:uid="{00000000-0006-0000-0A00-00003A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znajduej się budynek jednorodzinny. Nr bazowy 43. I komórka lokatorska nr bazowy 68</t>
        </r>
      </text>
    </comment>
    <comment ref="C58" authorId="1" shapeId="0" xr:uid="{00000000-0006-0000-0A00-00003B00000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To nie jest budeynek Archiwum. To jest budynek mieszkalny dwurodzinny.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<sst xmlns="http://schemas.openxmlformats.org/spreadsheetml/2006/main" count="2861" uniqueCount="566">
  <si>
    <t>użytkownik</t>
  </si>
  <si>
    <t>miejscowość</t>
  </si>
  <si>
    <t>adres</t>
  </si>
  <si>
    <t>Rok budowy</t>
  </si>
  <si>
    <t>nr działki</t>
  </si>
  <si>
    <t>charakterystyka obiektu</t>
  </si>
  <si>
    <t>Data założenia Książki Obiektu  dd/mm/rrrr</t>
  </si>
  <si>
    <t>INSTALACJE</t>
  </si>
  <si>
    <t>UWAGI</t>
  </si>
  <si>
    <t>DATA</t>
  </si>
  <si>
    <t>budynek /                          lokal /                              budowla - nazwa/     nr ewidencyjny budynku</t>
  </si>
  <si>
    <t xml:space="preserve"> zgodnie z ustawą z dnia 07.07.1994 r. Prawo budowlane (Dz.U. z 2015 r. poz. 443)</t>
  </si>
  <si>
    <t xml:space="preserve"> PRZEGLĄDY OKRESOWE ROCZNE   </t>
  </si>
  <si>
    <t xml:space="preserve">PRZEGLĄDY 5 LETNIE                                                                                                                                 </t>
  </si>
  <si>
    <t>powierzchnia zabudowy - pz,                          powierzchnia dachu - pd</t>
  </si>
  <si>
    <t>KARTA PRZEGLĄDÓW ROCZNYCH I PIĘCIOLETNICH</t>
  </si>
  <si>
    <t>30/1</t>
  </si>
  <si>
    <t>Łódź</t>
  </si>
  <si>
    <t>01.12.2000 r.</t>
  </si>
  <si>
    <t>14.04.2015</t>
  </si>
  <si>
    <t>XII.2014</t>
  </si>
  <si>
    <t>nr 106 w obrębie S-7 - budynek mieszkalny</t>
  </si>
  <si>
    <t>Piotrkowska 181</t>
  </si>
  <si>
    <t>pz-210 m2, pd - 210 m2</t>
  </si>
  <si>
    <t xml:space="preserve">                     14.04.2015</t>
  </si>
  <si>
    <t>nie wymagany</t>
  </si>
  <si>
    <t xml:space="preserve">Polska Akademia Nauk </t>
  </si>
  <si>
    <t>Europejskie Regionalne Centrym Ekohydrologii PAN</t>
  </si>
  <si>
    <t>budynek biurowy</t>
  </si>
  <si>
    <t>95/63</t>
  </si>
  <si>
    <t>Tylna 3</t>
  </si>
  <si>
    <t>elektryczna, wodociągowa, kanalizacyjna, gaz, C.O., C.W., dzwigi, odgromowa</t>
  </si>
  <si>
    <t>28/06/2000</t>
  </si>
  <si>
    <t>04/12/2014</t>
  </si>
  <si>
    <t>z uwagi na remont planowany pod koniec roku 2015, przegląd zostanie wykonany w I kwartale 2016roku</t>
  </si>
  <si>
    <t>19/11/2015</t>
  </si>
  <si>
    <t>31/07/2015</t>
  </si>
  <si>
    <t>19/04/2010</t>
  </si>
  <si>
    <t>nie wymagane</t>
  </si>
  <si>
    <t>NIE</t>
  </si>
  <si>
    <t>PAN</t>
  </si>
  <si>
    <t>DPT PAN "Pod Szczytami"</t>
  </si>
  <si>
    <t>255</t>
  </si>
  <si>
    <t>Zakopane</t>
  </si>
  <si>
    <t>Za Cieszynianką 5</t>
  </si>
  <si>
    <t>374 pz</t>
  </si>
  <si>
    <t>07/03/2014</t>
  </si>
  <si>
    <t>nie dotyczy</t>
  </si>
  <si>
    <t>Góra</t>
  </si>
  <si>
    <t>brak</t>
  </si>
  <si>
    <t>Wrocław</t>
  </si>
  <si>
    <t>elektryczna, wod.-kan., C.O. miejskie -(geotermia), instalacja wentylacyjna, instalacja pirounochronna</t>
  </si>
  <si>
    <t>10/2010</t>
  </si>
  <si>
    <t>23/10.2105</t>
  </si>
  <si>
    <t>23/10.2015</t>
  </si>
  <si>
    <t>23/10/2015</t>
  </si>
  <si>
    <t>budynek garaży</t>
  </si>
  <si>
    <t>238/13</t>
  </si>
  <si>
    <t>Kazuń Nowy</t>
  </si>
  <si>
    <t>obręb 27 - Kazuń Nowy, gm. Czosnów</t>
  </si>
  <si>
    <t>elektryczna</t>
  </si>
  <si>
    <t>10.05.2010</t>
  </si>
  <si>
    <t>16.05.2015</t>
  </si>
  <si>
    <t>Agregatornia</t>
  </si>
  <si>
    <t>232/18</t>
  </si>
  <si>
    <t>Wiata tuczarnia-chlewnia</t>
  </si>
  <si>
    <t>budynek wyłaczony z eksploatacji</t>
  </si>
  <si>
    <t>Chlewnia</t>
  </si>
  <si>
    <t>Kuźnia ze stelmiarnią</t>
  </si>
  <si>
    <t>Magazyn zbożowy</t>
  </si>
  <si>
    <t xml:space="preserve">Magazyn nawozów sztucznych </t>
  </si>
  <si>
    <t xml:space="preserve">Wychowalnia knurów </t>
  </si>
  <si>
    <t>Wiata stalowa</t>
  </si>
  <si>
    <t>wiata na trociny</t>
  </si>
  <si>
    <t>budynek warsztatów z kotłownią</t>
  </si>
  <si>
    <t>od 1998 r. kotłownia nieczynna</t>
  </si>
  <si>
    <t xml:space="preserve">Magazyn cementu </t>
  </si>
  <si>
    <t>Magazyn główny</t>
  </si>
  <si>
    <t>obora porodówka macior</t>
  </si>
  <si>
    <t>238/18</t>
  </si>
  <si>
    <t>Budynek wagi</t>
  </si>
  <si>
    <t>Magazyn blaszany</t>
  </si>
  <si>
    <t>Magazyn materiałów pędnych</t>
  </si>
  <si>
    <t>wiata-stodoła</t>
  </si>
  <si>
    <t>KANCELARIA PAN KAZUŃ</t>
  </si>
  <si>
    <t>15/05/2016</t>
  </si>
  <si>
    <t>wymagany brak</t>
  </si>
  <si>
    <t>Szczyrzyc</t>
  </si>
  <si>
    <t>Jabłonna</t>
  </si>
  <si>
    <t>Lp.</t>
  </si>
  <si>
    <t>Wrocławska Drukarnia Naukowa PAN Sp. z o.o.</t>
  </si>
  <si>
    <t>Budynek produkcyjny</t>
  </si>
  <si>
    <t>16/2</t>
  </si>
  <si>
    <t>Lelewela 4</t>
  </si>
  <si>
    <t>1165,67 pz</t>
  </si>
  <si>
    <t xml:space="preserve">Zimna, ciepła woda i centralne ogrzewanie miejskie,instalacja elektryczna, instalacja piorunochronowa, przewody kominowe   </t>
  </si>
  <si>
    <t>29.01.2007</t>
  </si>
  <si>
    <t>30-11-2015</t>
  </si>
  <si>
    <t>Nie wymagany</t>
  </si>
  <si>
    <t>01-12-2015</t>
  </si>
  <si>
    <t>12-03-2013</t>
  </si>
  <si>
    <t>5-30.05.2014</t>
  </si>
  <si>
    <t>Budynek introligatorni</t>
  </si>
  <si>
    <t>525,44 pz</t>
  </si>
  <si>
    <t xml:space="preserve">Zimna,ciepła woda i centralne ogrzewanie miejskie,instalacja elektryczna, instalacja piorunochronowa, przewody kominowe </t>
  </si>
  <si>
    <t>Budynek gospodarczy</t>
  </si>
  <si>
    <t>13 pz</t>
  </si>
  <si>
    <t>Garaż składający się z 2 boksów</t>
  </si>
  <si>
    <t>47 pz</t>
  </si>
  <si>
    <t>Centralne ogrzewanie, instalacja elektryczna, przewody kominowe</t>
  </si>
  <si>
    <t>16 pz</t>
  </si>
  <si>
    <t>Budynek gospodarczy wolnostojący</t>
  </si>
  <si>
    <t>20 pz</t>
  </si>
  <si>
    <t>Śmietnik murowany</t>
  </si>
  <si>
    <t>Bez instalacji</t>
  </si>
  <si>
    <t>Nie wymagana</t>
  </si>
  <si>
    <t>pz - 7190m2;                   pd - 764 m2                     pc - 2402 m2                        pu - 1873 m2                      kub. 12782 m3</t>
  </si>
  <si>
    <t>Po konsultacji z Januszem bez przeglądów</t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</si>
  <si>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dwulertni</t>
    </r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</si>
  <si>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czteroletni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</si>
  <si>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</t>
    </r>
    <r>
      <rPr>
        <b/>
        <sz val="9"/>
        <rFont val="Bookman Old Style"/>
        <family val="1"/>
        <charset val="238"/>
      </rPr>
      <t xml:space="preserve"> data wykonania przeglądu dd/mm/rrrr</t>
    </r>
  </si>
  <si>
    <r>
      <t xml:space="preserve">art. 62 ust. 1. pkt 1)c) - protokół kontroli </t>
    </r>
    <r>
      <rPr>
        <b/>
        <sz val="9"/>
        <rFont val="Bookman Old Style"/>
        <family val="1"/>
        <charset val="238"/>
      </rPr>
      <t xml:space="preserve">instalacji gazowych          </t>
    </r>
    <r>
      <rPr>
        <sz val="9"/>
        <rFont val="Bookman Old Style"/>
        <family val="1"/>
        <charset val="238"/>
      </rPr>
      <t xml:space="preserve">  </t>
    </r>
    <r>
      <rPr>
        <b/>
        <sz val="9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</si>
  <si>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9"/>
        <rFont val="Bookman Old Style"/>
        <family val="1"/>
        <charset val="238"/>
      </rPr>
      <t>rzewodów kominowych (dymowych, spalinowych i wentylacyjnych</t>
    </r>
    <r>
      <rPr>
        <sz val="9"/>
        <rFont val="Bookman Old Style"/>
        <family val="1"/>
        <charset val="238"/>
      </rPr>
      <t xml:space="preserve">)                                  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</si>
  <si>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2) - protokół sprawdzenie stanu technicznego i przydatności do użytkowania obiektu budowlanego, estetyki obiektu oraz jego otoczenia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</si>
  <si>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2) - protokół badania instalacji elektrycznej w zakresie stanu sprawności połączeń, osprzętu, zabezpieczeń i środków ochrony od porażeń, oporności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</si>
  <si>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2) - protokół stanu sprawności technicznej instalacji piorunochronowej w zakresie stanu sprawności połączeń, osprzętu, zabezpieczeń i środków ochorony od porażeń, opornosci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</si>
  <si>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</si>
  <si>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5 a)- protokół sprawdzenie stanu technicznego kotłów, z uwzględnieniem efektywnosci energetycznej kotłów oraz ich wielkości do potrzeb użytkowych - opalanych nieodnawialnym paliwem ciekłym lub stałym  - wydajność ponad 100 kW </t>
    </r>
    <r>
      <rPr>
        <b/>
        <sz val="7"/>
        <rFont val="Bookman Old Style"/>
        <family val="1"/>
        <charset val="238"/>
      </rPr>
      <t>- data wykonania przeglądu dd/mm/rrrr</t>
    </r>
  </si>
  <si>
    <r>
      <t xml:space="preserve">art. 62 ust.1 pkt  5 b)- protokół sprawdzenie stanu technicznego kotłów, z uwzględnieniem efektywnosci energetycznej kotłów oraz ich wielkości do potrzeb użytkowych - opalanych nieodnawialnym paliwem ciekłym lub stałym  - wydajność 20 kW do 100 kW -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</si>
  <si>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1)b) - protokół kontroli instalacji i urządzeń służących ochronie środowiska  </t>
    </r>
    <r>
      <rPr>
        <sz val="9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</si>
  <si>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                                      </t>
    </r>
    <r>
      <rPr>
        <b/>
        <sz val="8"/>
        <rFont val="Bookman Old Style"/>
        <family val="1"/>
        <charset val="238"/>
      </rPr>
      <t xml:space="preserve"> data wykonania przeglądu dd/mm/rrrr</t>
    </r>
  </si>
  <si>
    <r>
      <t xml:space="preserve">art. 62 ust.1 pkt  1)b) - protokół kontroli instalacji i urządzeń służących ochronie środowiska  </t>
    </r>
    <r>
      <rPr>
        <sz val="8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8"/>
        <rFont val="Bookman Old Style"/>
        <family val="1"/>
        <charset val="238"/>
      </rPr>
      <t xml:space="preserve">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</si>
  <si>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1. pkt 1)c) - protokół kontroli </t>
    </r>
    <r>
      <rPr>
        <b/>
        <sz val="8"/>
        <rFont val="Bookman Old Style"/>
        <family val="1"/>
        <charset val="238"/>
      </rPr>
      <t xml:space="preserve">instalacji gazowych                                 </t>
    </r>
    <r>
      <rPr>
        <sz val="8"/>
        <rFont val="Bookman Old Style"/>
        <family val="1"/>
        <charset val="238"/>
      </rPr>
      <t xml:space="preserve">  </t>
    </r>
    <r>
      <rPr>
        <b/>
        <sz val="8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</si>
  <si>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8"/>
        <rFont val="Bookman Old Style"/>
        <family val="1"/>
        <charset val="238"/>
      </rPr>
      <t>rzewodów kominowych (dymowych, spalinowych i wentylacyjnych</t>
    </r>
    <r>
      <rPr>
        <sz val="8"/>
        <rFont val="Bookman Old Style"/>
        <family val="1"/>
        <charset val="238"/>
      </rPr>
      <t xml:space="preserve">)                                  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</si>
  <si>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</si>
  <si>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ust.1 pkt  1)b) - protokół kontroli instalacji i urządzeń służących ochronie środowiska  może być zawarty w protokole dot. sprawdzenia stanu technicznego budynku</t>
    </r>
    <r>
      <rPr>
        <sz val="9"/>
        <color rgb="FFFF0000"/>
        <rFont val="Bookman Old Style"/>
        <family val="1"/>
        <charset val="238"/>
      </rPr>
      <t xml:space="preserve">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</si>
  <si>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elektryczna, wodno-kanalizacyjna, alarmowa, centralne ogrzewanie miejskie, internetowa, </t>
    </r>
    <r>
      <rPr>
        <sz val="8"/>
        <color rgb="FFFF0000"/>
        <rFont val="Bookman Old Style"/>
        <family val="1"/>
        <charset val="238"/>
      </rPr>
      <t xml:space="preserve">wentylacja grawitacyjna, </t>
    </r>
  </si>
  <si>
    <r>
      <t xml:space="preserve">03.03.2010 - </t>
    </r>
    <r>
      <rPr>
        <sz val="8"/>
        <color rgb="FFFF0000"/>
        <rFont val="Bookman Old Style"/>
        <family val="1"/>
        <charset val="238"/>
      </rPr>
      <t>pismo z dn.11.02.2016 r.wyjaśniające od jednostki, że w związku z uruchomieniem procedury wyceny i ewentualnego przeznaczenia dud. Do sprzedaży nie wykonano przeglądu w 2015 r.</t>
    </r>
  </si>
  <si>
    <t>S P R Z E D A N A</t>
  </si>
  <si>
    <t xml:space="preserve">sprzedana Rep. 5579/2016 z dn. 02.09.2016 r. </t>
  </si>
  <si>
    <t xml:space="preserve">DECYZJA PANA DYREKTORA T. Balcerzaka - spotkanie w dniu 30.09.2016 r. przy udziale Pani Dyrektor M.Filipek-Nejman - nieruchomosci nie uwzgledniamy w wykazie przeglądów bo są wydzierżawione - przeglady spoczywają na dzierzawcy panu Jerzym Gizińskim   </t>
  </si>
  <si>
    <t xml:space="preserve">DECYZJA PANA DYREKTORA T. Balcerzaka - spotkanie w dniu 30.09.2016 r. przy udziale Pani Dyrektor M.Filipek-Nejman - nieruchomosci nie uwzgledniamy w wykazie przeglądów bo są wydzierżawione - przeglady spoczywają na dzierżawcy WDN   </t>
  </si>
  <si>
    <t xml:space="preserve">e-mail od Kasi Kowalczyk z dn. 30.09.2016 r. - nieruchomośći nie uwzgledniamy w wykazie przeglądów bo jest  użyczona 3 instytutom na współudział </t>
  </si>
  <si>
    <t>TAK</t>
  </si>
  <si>
    <t>Instakcja ciepłej wody</t>
  </si>
  <si>
    <t xml:space="preserve">Instalacja zimnej wody     </t>
  </si>
  <si>
    <t xml:space="preserve">Kotłownia </t>
  </si>
  <si>
    <t xml:space="preserve">Instalacja co </t>
  </si>
  <si>
    <t>Kanalizacja sanitarna</t>
  </si>
  <si>
    <t xml:space="preserve">Kanalizacja deszczowa  </t>
  </si>
  <si>
    <t>Przewody spalinowe</t>
  </si>
  <si>
    <t xml:space="preserve">Przewody dymowe  </t>
  </si>
  <si>
    <t>Przewody wentylacji grawit.</t>
  </si>
  <si>
    <t xml:space="preserve">Instalacja wentylacji mech.    </t>
  </si>
  <si>
    <t>Instalacja gazowa</t>
  </si>
  <si>
    <t xml:space="preserve">Instalacja elektryczna  </t>
  </si>
  <si>
    <t>Inne</t>
  </si>
  <si>
    <t>data</t>
  </si>
  <si>
    <t xml:space="preserve">Instalacja odgromowa </t>
  </si>
  <si>
    <r>
      <t xml:space="preserve">protokół oceny efektywności energetycznej zastosowanych urzadzeń chłodniczych w systemach klimatyzacji, o mocy nominalnej większej niż 12 kW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</si>
  <si>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t>urządzenia chłodnicze</t>
  </si>
  <si>
    <t xml:space="preserve"> PRZEGLĄDY OKRESOWE PÓŁROCZNE/ROCZNE   </t>
  </si>
  <si>
    <t>Nr porządkowy bazy</t>
  </si>
  <si>
    <t>Nazwa wg książki obiektu</t>
  </si>
  <si>
    <t xml:space="preserve">Budynek /                          lokal /                              budowla - nazwa/     nr ewidencyjny budynku </t>
  </si>
  <si>
    <t>Nr działki</t>
  </si>
  <si>
    <t>Miejscowość</t>
  </si>
  <si>
    <t>Adres</t>
  </si>
  <si>
    <t>Charakterystyka obiektu</t>
  </si>
  <si>
    <t>Instalacje 2017 rok</t>
  </si>
  <si>
    <r>
      <t xml:space="preserve"> protokół sprawdzenie stanu technicznegosystemu ogrzewania, z uwzględnieniem efektywności energetycznej kotłów oraz dostosowania ich mocy do potrzeb użytkowych - dla kotłów o nominalnej mocy cieplnej od 20 kW do 100 kW            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</si>
  <si>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           </t>
    </r>
    <r>
      <rPr>
        <sz val="7"/>
        <rFont val="Bookman Old Style"/>
        <family val="1"/>
        <charset val="238"/>
      </rPr>
      <t xml:space="preserve">                                                                       Przegląd okresowy dwulertni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</si>
  <si>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</t>
    </r>
    <r>
      <rPr>
        <sz val="7"/>
        <rFont val="Bookman Old Style"/>
        <family val="1"/>
        <charset val="238"/>
      </rPr>
      <t xml:space="preserve">                                                                                  Przegląd okresowy czteroletni</t>
    </r>
  </si>
  <si>
    <t xml:space="preserve">Urządzenia służ. gosp. odpadami  </t>
  </si>
  <si>
    <t>art. 62 ust.1 pkt  5 a)- protokół sprawdzenie stanu technicznego kotłów, z uwzględnieniem efektywnosci energetycznej kotłów oraz ich wielkości do potrzeb użytkowych - opalanych nieodnawialnym paliwem ciekłym lub stałym  - wydajność ponad 100 kW - data wykonania przeglądu dd/mm/rrrr</t>
  </si>
  <si>
    <t>art. 62 ust.1 pkt  5 b)- protokół sprawdzenie stanu technicznego kotłów, z uwzględnieniem efektywnosci energetycznej kotłów oraz ich wielkości do potrzeb użytkowych - opalanych nieodnawialnym paliwem ciekłym lub stałym  - wydajność 20 kW do 100 kW                    data wykonania przeglądu dd/mm/rrrr</t>
  </si>
  <si>
    <t>pc - powierzchnia całkowita [m2]</t>
  </si>
  <si>
    <t>pu - powierzchnia użytkowa [m2]</t>
  </si>
  <si>
    <t>pz - powierzchnia zabudowy [m2]</t>
  </si>
  <si>
    <t>k - kubatura [m3]</t>
  </si>
  <si>
    <t>pd - powierzchnia dachu [m2]</t>
  </si>
  <si>
    <t>charakterystyka obiektu
 DANE OD JEDNOSTKI</t>
  </si>
  <si>
    <t>INSTALACJE 
Dane od jednostki</t>
  </si>
  <si>
    <t>2018 TAK/NIE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</si>
  <si>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                           </t>
    </r>
    <r>
      <rPr>
        <sz val="7"/>
        <rFont val="Bookman Old Style"/>
        <family val="1"/>
        <charset val="238"/>
      </rPr>
      <t xml:space="preserve"> 
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</si>
  <si>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 1 pkt 1)c) - protokół kontroli stanu technicznego
p</t>
    </r>
    <r>
      <rPr>
        <b/>
        <sz val="7"/>
        <rFont val="Bookman Old Style"/>
        <family val="1"/>
        <charset val="238"/>
      </rPr>
      <t>rzewodów kominowych (dymowych, spalinowych i wentylacyjnych</t>
    </r>
    <r>
      <rPr>
        <sz val="7"/>
        <rFont val="Bookman Old Style"/>
        <family val="1"/>
        <charset val="238"/>
      </rPr>
      <t xml:space="preserve">)    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</si>
  <si>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protokół sprawdzenie stanu technicznego systemu ogrzewania,
z uwzględnieniem efektywności energetycznej kotłów oraz dostosowania ich mocy do potrzeb użytkowych 
- dla kotłów opalanych paliwem ciekłym lub stałym o nominalnej mocy ponad 100 kW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</si>
  <si>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                   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</si>
  <si>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t>UŻYTKOWNIK: PAN SZCZYRZYC                                                               KARTA PRZEGLĄDÓW ROCZNYCH I PIĘCIOLETNICH</t>
  </si>
  <si>
    <t>budynek "przechowalnia owoców"</t>
  </si>
  <si>
    <t>225</t>
  </si>
  <si>
    <t>ok. 1965</t>
  </si>
  <si>
    <t>nie funkcjonują</t>
  </si>
  <si>
    <t>obiekt nie jest użytkowany, został przeznaczony do zbycia, budynek wymaga kapitalnego remontu, w Kancelarii nie znalazłem żadnych przeglądów</t>
  </si>
  <si>
    <t>Warszawa</t>
  </si>
  <si>
    <t xml:space="preserve">ZAŁĄCZNIK NR 2 </t>
  </si>
  <si>
    <t>Lp</t>
  </si>
  <si>
    <t>nazwa jednostki</t>
  </si>
  <si>
    <t>miasto</t>
  </si>
  <si>
    <t>liczba budynków [szt]</t>
  </si>
  <si>
    <t xml:space="preserve">KONTROLE 5 LETNIE          
[szt budynkow/obiektów]                                                                                                                       </t>
  </si>
  <si>
    <t>art. 62 ust. 1 pkt 1)a) b)- protokół sprawdzenie stanu technicznego …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</si>
  <si>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</t>
    </r>
    <r>
      <rPr>
        <sz val="7"/>
        <rFont val="Bookman Old Style"/>
        <family val="1"/>
        <charset val="238"/>
      </rPr>
      <t xml:space="preserve"> 
 </t>
    </r>
  </si>
  <si>
    <t xml:space="preserve">art. 62 ust. 1 pkt 1)c) - protokół kontroli stanu technicznego
przewodów kominowych (dymowych, spalinowych i wentylacyjnych)    
</t>
  </si>
  <si>
    <t xml:space="preserve">art. 62 ust. 1 pkt 2) - protokół sprawdzenie 
stanu technicznego i przydatności do użytkowania obiektu budowlanego, estetyki obiektu oraz jego otoczenia 
</t>
  </si>
  <si>
    <t xml:space="preserve">art. 62 ust. 1 pkt 2) - protokół badania 
instalacji elektrycznej w zakresie stanu sprawności połączeń, osprzętu, zabezpieczeń i środków ochrony od porażeń, oporności izolacji przewodów oraz uziemień instalacji i aparatów
</t>
  </si>
  <si>
    <t xml:space="preserve">art. 62 ust.1 pkt  2) - protokół stanu sprawności
technicznej instalacji piorunochronowej w zakresie stanu sprawności połączeń, osprzętu, zabezpieczeń i środków ochorony od porażeń, opornosci izolacji przewodów oraz uziemień instalacji i aparatów
</t>
  </si>
  <si>
    <t>PAN Popielno</t>
  </si>
  <si>
    <t>Popielno</t>
  </si>
  <si>
    <t>Onufryjewo</t>
  </si>
  <si>
    <t>Wejsuny</t>
  </si>
  <si>
    <t>Wielki Las</t>
  </si>
  <si>
    <t>PAN Baranowo</t>
  </si>
  <si>
    <t>Faszcze</t>
  </si>
  <si>
    <t xml:space="preserve">Baranowo </t>
  </si>
  <si>
    <t>Nowe Sady</t>
  </si>
  <si>
    <t>Sady</t>
  </si>
  <si>
    <t>Śmietki</t>
  </si>
  <si>
    <t>PAN Góra</t>
  </si>
  <si>
    <t>PAN Jabłonna</t>
  </si>
  <si>
    <t>PAN Oddział w Gdańsku</t>
  </si>
  <si>
    <t>Gdańsk</t>
  </si>
  <si>
    <t>PAN Oddziasł w Krakowie</t>
  </si>
  <si>
    <t>Kraków</t>
  </si>
  <si>
    <t>RAZEM</t>
  </si>
  <si>
    <t>ustawa Prawo Budowlane
(Dz.U. z 2023, poz. 682 z późn. zm.)</t>
  </si>
  <si>
    <t>PAN Warszawa, ul. Bartycka</t>
  </si>
  <si>
    <t>PAN Warszawa, ul. Smetany</t>
  </si>
  <si>
    <t>Kazun Nowy</t>
  </si>
  <si>
    <t>PAN Warszawa, ul. Nowy Świat 72</t>
  </si>
  <si>
    <t>art. 62 ust. 1 pkt 3- protokół sprawdzenie stanu technicznego … w terminach do 31.05. oraz do 30.11 ...</t>
  </si>
  <si>
    <t xml:space="preserve">PAN Warszawa (mazowieckie) </t>
  </si>
  <si>
    <t>ustawa Prawo Budowlane
(Dz.U.z 2023, poz. 682 z późn.zm.)</t>
  </si>
  <si>
    <t>KONTROLE OKRESOWE ROCZNE/PÓŁROCZNE
[szt budynków/obiektów]</t>
  </si>
  <si>
    <t>PAN Gdańsk ul. Grodzka 13</t>
  </si>
  <si>
    <t>1</t>
  </si>
  <si>
    <t>Popielno - bud.mieszkalny    nr 6</t>
  </si>
  <si>
    <t>1/15</t>
  </si>
  <si>
    <t>4/05/2006</t>
  </si>
  <si>
    <t>2</t>
  </si>
  <si>
    <t>Popielno - bud.mieszkalny            nr 5</t>
  </si>
  <si>
    <t>1/16</t>
  </si>
  <si>
    <t>15/05/2006</t>
  </si>
  <si>
    <t>Popielno - bud.mieszkalny nr 4</t>
  </si>
  <si>
    <t>1/17</t>
  </si>
  <si>
    <t>Popielno - bud.mieszkalny nr 3</t>
  </si>
  <si>
    <t>1/18</t>
  </si>
  <si>
    <t>Popielno - bud.gospodarczy do budynku nr 3 i  4</t>
  </si>
  <si>
    <t>1/17 i 1/18</t>
  </si>
  <si>
    <t>Popielno - bud.mieszkalny nr 2</t>
  </si>
  <si>
    <t>1/19</t>
  </si>
  <si>
    <t>Popielno - bud.mieszkalny nr 1</t>
  </si>
  <si>
    <t>1/20</t>
  </si>
  <si>
    <t>Popielno - bud.mieszkalny nr 24</t>
  </si>
  <si>
    <t>1/21</t>
  </si>
  <si>
    <t>Onufryjewo budynek mieszklany 19 (1-rodz.)</t>
  </si>
  <si>
    <t>81/6</t>
  </si>
  <si>
    <t>Onufryjewo budynek gospodarczy 19</t>
  </si>
  <si>
    <t>Onufryjewo budynek mieszklany 27/ 2-rodz. /</t>
  </si>
  <si>
    <t>50</t>
  </si>
  <si>
    <t xml:space="preserve">Onufryjewo budynek gospodarczy 27 </t>
  </si>
  <si>
    <t xml:space="preserve"> </t>
  </si>
  <si>
    <t>Wejsuny budynek mieszkalny 31 (1-rodz.)</t>
  </si>
  <si>
    <t>69/1</t>
  </si>
  <si>
    <t xml:space="preserve">Wejsuny budynek - zlewnia mleka </t>
  </si>
  <si>
    <t>69/2</t>
  </si>
  <si>
    <t>Wejsuny budynek mieszkalny 35 (2-rodz.)</t>
  </si>
  <si>
    <t xml:space="preserve"> 65/46</t>
  </si>
  <si>
    <t>Wejsuny budynek gospodarczy 35</t>
  </si>
  <si>
    <t>Wielki Las - kotłownia przy bloku nr 4</t>
  </si>
  <si>
    <t>8/40</t>
  </si>
  <si>
    <t>popielno</t>
  </si>
  <si>
    <t>UŻYTKOWNIK: PAN POPIELNO                                                                  KARTA KONTROLI ROCZNYCH/PÓŁROCZNTCH I PIĘCIOLETNICH</t>
  </si>
  <si>
    <t>mieszkalny 165-61/1</t>
  </si>
  <si>
    <t>14/13</t>
  </si>
  <si>
    <t>Faszcze 24 lok.nr 2</t>
  </si>
  <si>
    <t>mieszkalny 165-60/1</t>
  </si>
  <si>
    <t>14/14</t>
  </si>
  <si>
    <t>Faszcze 25</t>
  </si>
  <si>
    <t>01.12.1999</t>
  </si>
  <si>
    <t>mieszkalny 165-7/1/18/1</t>
  </si>
  <si>
    <t>271/1</t>
  </si>
  <si>
    <t>Baranowo</t>
  </si>
  <si>
    <t>Baranowo 18/1</t>
  </si>
  <si>
    <t>b.d.</t>
  </si>
  <si>
    <t>b.d</t>
  </si>
  <si>
    <t>sprzedany lok. 18/2 Rep A 3558/2016; pozostaje lok. 18/1</t>
  </si>
  <si>
    <t>mieszkalny 165-6/1/15/2</t>
  </si>
  <si>
    <t>Baranowo 15/2</t>
  </si>
  <si>
    <t>sprzedany lok. 15/1. Rep A 1962/2016; pozostaje lok. 15/2</t>
  </si>
  <si>
    <t>mieszkalny 165 -98 /1</t>
  </si>
  <si>
    <t>179/4</t>
  </si>
  <si>
    <t>Baranowo 30</t>
  </si>
  <si>
    <t>mieszkalny 165-8/1</t>
  </si>
  <si>
    <t>272/2</t>
  </si>
  <si>
    <t>Baranowo 17a</t>
  </si>
  <si>
    <t>mieszkalny 165-9/1</t>
  </si>
  <si>
    <t>Baranowo 17</t>
  </si>
  <si>
    <t>mieszkalny 165-12/1</t>
  </si>
  <si>
    <t>270/32</t>
  </si>
  <si>
    <t>Baranowo 23</t>
  </si>
  <si>
    <t>budynek gospodarczy 181-62/1/22/3</t>
  </si>
  <si>
    <t>14/8</t>
  </si>
  <si>
    <t>30.06.2017</t>
  </si>
  <si>
    <t>sprzedane Rep A 2625/2016, A 2262/2016; pozostaje 1 pomieszczenie 
rep A2632/2016 - 4 lokale 3 sprzedane</t>
  </si>
  <si>
    <t>budynek gospodarczy 181-57/1</t>
  </si>
  <si>
    <t>stodoła 180-111/1</t>
  </si>
  <si>
    <t>budynek gospodarczy 181-109/1</t>
  </si>
  <si>
    <t>02.10.2017</t>
  </si>
  <si>
    <t>budynek gospodarczy 181-99/1</t>
  </si>
  <si>
    <t>budynek gospodarczy 181-50/1</t>
  </si>
  <si>
    <t>bud.mieszkalny 165-53/1/57/1,2</t>
  </si>
  <si>
    <t>263/1</t>
  </si>
  <si>
    <t>Baranowo 57</t>
  </si>
  <si>
    <t>budynek gospodarczy do  bud. 57 Baranowo</t>
  </si>
  <si>
    <t>sprzedaż bud.gosp do lokalu 56/1 Rep.A2076/2016, do lok.56/2 Rep.A3565/2016, pozostaje część bud.gosp. do lokalu 57/1, część bud. gosp. do lokalu 57/2</t>
  </si>
  <si>
    <t>budynek mieszkalny 165-48/1</t>
  </si>
  <si>
    <t>82/2</t>
  </si>
  <si>
    <t>N.Sady 11</t>
  </si>
  <si>
    <t>budynek w Lubiewie</t>
  </si>
  <si>
    <t>bud.gospodarczy 181-48/2</t>
  </si>
  <si>
    <t xml:space="preserve">N.Sady </t>
  </si>
  <si>
    <t>budynek gospodarczy (stoodoła) 181-47/2</t>
  </si>
  <si>
    <t>bud.mieszkalny 165-10/2/7/2,5,6,7</t>
  </si>
  <si>
    <t>120/17</t>
  </si>
  <si>
    <t>Nowe Sady 7/2, 7/5, 7/6, 7/7</t>
  </si>
  <si>
    <t>sprzedaż lokal 7/1 Rep.A1975/2016, lokal 7/3 Rep.2639/2016, lokal7/4 Rep.A2646/2016, pozostaje lokal 7/2, 7/5, 7/6, 7/7.</t>
  </si>
  <si>
    <t>budynek gospodarczy (pomieszczenia gospodarcze, garaż, pomieszczenia stolarni) 181-35/2/7/4,5,6</t>
  </si>
  <si>
    <t xml:space="preserve">Sady </t>
  </si>
  <si>
    <t>sprzedaż pom.gosp.: do lok7/1 Rep.A1975/2016, do lokalu 7/3 Rep.2639/2016, do lokalu7/4 Rep.A2646/2016, pozostaje: pom.gosp.: do lokalu nr5, dwa wspólne pomieszczenia gosp. o powierzchni 59,44m2</t>
  </si>
  <si>
    <t>chlewek 181-17/1 do: bud.2 lok.nr 2</t>
  </si>
  <si>
    <t>121/4</t>
  </si>
  <si>
    <t xml:space="preserve">bud.mieszkalny 165-3/1 </t>
  </si>
  <si>
    <t>Nowe Sady 2 lok. nr 2</t>
  </si>
  <si>
    <t>bud.mieszkalny 165-4/1</t>
  </si>
  <si>
    <t>121/5</t>
  </si>
  <si>
    <t>Nowe Sady 3 lok.nr 2</t>
  </si>
  <si>
    <t>bud.mieszkalny 165-8/2</t>
  </si>
  <si>
    <t>121/8</t>
  </si>
  <si>
    <t>Nowe Sady 6, lok.nr 2</t>
  </si>
  <si>
    <t>gospodarczy (3 segm.) 181-27/1</t>
  </si>
  <si>
    <t xml:space="preserve"> Nowe Sady 6, segment nr 2</t>
  </si>
  <si>
    <t>bud.mieszkalny 165-56</t>
  </si>
  <si>
    <t>105/17</t>
  </si>
  <si>
    <t>Śmietki 22</t>
  </si>
  <si>
    <t>27.04.2015</t>
  </si>
  <si>
    <t>bud.mieszkalny 165-54</t>
  </si>
  <si>
    <t>105/15</t>
  </si>
  <si>
    <t>Śmietki 20</t>
  </si>
  <si>
    <t>bud.mieszkalny 165-7/3</t>
  </si>
  <si>
    <t>115</t>
  </si>
  <si>
    <t>Śmietki 6</t>
  </si>
  <si>
    <t xml:space="preserve">budynek 4 - lokalowy </t>
  </si>
  <si>
    <t>114</t>
  </si>
  <si>
    <t>Śmietki 5</t>
  </si>
  <si>
    <t>chlewek pracowniczy 181-12/1</t>
  </si>
  <si>
    <t>1946</t>
  </si>
  <si>
    <t>chlewk pracowniczy 181-33/1</t>
  </si>
  <si>
    <t>1956</t>
  </si>
  <si>
    <t>budynek gospodarczy do bud 17 i 17a 181-26/1</t>
  </si>
  <si>
    <t>22.01.2018</t>
  </si>
  <si>
    <t>budynek administracyjno socjalny nr 14 178-85/1</t>
  </si>
  <si>
    <t>150</t>
  </si>
  <si>
    <t>Smietki</t>
  </si>
  <si>
    <t>UŻYTKOWNIK: PAN w BARANOWIE                                                             KARTA KONTROLI ROCZNYCH/PÓŁROCZNYCH I PIĘCIOLETNICH</t>
  </si>
  <si>
    <r>
      <t xml:space="preserve"> </t>
    </r>
    <r>
      <rPr>
        <b/>
        <sz val="10"/>
        <color theme="1"/>
        <rFont val="Bookman Old Style"/>
        <family val="1"/>
        <charset val="238"/>
      </rPr>
      <t>Tuczarnia ob. Nr 10</t>
    </r>
  </si>
  <si>
    <t>Tuczarnia</t>
  </si>
  <si>
    <t>102/2</t>
  </si>
  <si>
    <t>3 Góra PAN, gm. Wieliszew</t>
  </si>
  <si>
    <t>11.07.2011</t>
  </si>
  <si>
    <t>bud. nieużyt.</t>
  </si>
  <si>
    <t>tuczarnia trzody chlewnej ob. Nr 9</t>
  </si>
  <si>
    <t>Tuczarnia trzody chlewnej</t>
  </si>
  <si>
    <r>
      <t xml:space="preserve">  </t>
    </r>
    <r>
      <rPr>
        <b/>
        <sz val="9"/>
        <rFont val="Bookman Old Style"/>
        <family val="1"/>
        <charset val="238"/>
      </rPr>
      <t>Wychowalnia prosiąt ob. Nr 7</t>
    </r>
  </si>
  <si>
    <t>Wychowalnia prosiąt</t>
  </si>
  <si>
    <t>Wychowalnia prosiąt ob. Nr 8</t>
  </si>
  <si>
    <t>Wychowalnia prosiąt ob. Nr 6</t>
  </si>
  <si>
    <t>Paszarnia cieląt ob. Nr 2</t>
  </si>
  <si>
    <t>Paszarnia cieląt</t>
  </si>
  <si>
    <t>Izolatka macior ob. Nr 3</t>
  </si>
  <si>
    <t>Izolatka macior</t>
  </si>
  <si>
    <t>tuczarnia ob. Nr 4</t>
  </si>
  <si>
    <t>Tuczarnia hala sztucznego wychowu prosiąt nr 5</t>
  </si>
  <si>
    <t>Hala wychowu prosiąt</t>
  </si>
  <si>
    <t>budynek gospodarczy</t>
  </si>
  <si>
    <t>garaż</t>
  </si>
  <si>
    <t>obora wybiegi</t>
  </si>
  <si>
    <t>101/1, 102/1</t>
  </si>
  <si>
    <t>zrzeczenie na rzecz SP (ANR) - budynek ponownie wrócił do przegladów w 2018 r. - e-mail z DNW z dn. 25.09.2018 r. (M.Konopacki)</t>
  </si>
  <si>
    <t>Budynek Stołówki Góra PAN, gm. Wieliszew dz. 99/3 ob. 3-Góra PAN KW 7281</t>
  </si>
  <si>
    <t>99/8</t>
  </si>
  <si>
    <t>UŻYTKOWNIK: PAN GÓRA                                                                KARTA PRZEGLĄDÓW ROCZNYCH/PÓŁROCZNYCH I PIĘCIOLETNICH</t>
  </si>
  <si>
    <t>UŻYTKOWNIK: PAN JABŁONNA                                                                KARTA PRZEGLĄDÓW ROCZNYCH/PÓŁROCZNYCH I PIĘCIOLETNICH</t>
  </si>
  <si>
    <t>stajnia przebudowane na biuro i mieszkania</t>
  </si>
  <si>
    <t>12/10</t>
  </si>
  <si>
    <t>Instytucka 1</t>
  </si>
  <si>
    <t>nieznany</t>
  </si>
  <si>
    <t>prześwit bramowy</t>
  </si>
  <si>
    <t>segment skrajny warsztatów</t>
  </si>
  <si>
    <t>segment garaży</t>
  </si>
  <si>
    <t>segment stodoły</t>
  </si>
  <si>
    <t>budynek chlewni</t>
  </si>
  <si>
    <t>obora</t>
  </si>
  <si>
    <t>stajnia</t>
  </si>
  <si>
    <t>hala magazynowa</t>
  </si>
  <si>
    <t>181/13</t>
  </si>
  <si>
    <t>Bartycka 18</t>
  </si>
  <si>
    <t>UŻYTKOWNIK: PAN WARSZAWA BARTYCKA                                                                KARTA PRZEGLĄDÓW ROCZNYCH/PÓŁROCZNYCH I PIĘCIOLETNICH</t>
  </si>
  <si>
    <t>UŻYTKOWNIK: PAN WARSZAWA SMETANY                                                                KARTA PRZEGLĄDÓW ROCZNYCH I PIĘCIOLETNICH</t>
  </si>
  <si>
    <t>Willa</t>
  </si>
  <si>
    <t>17/2</t>
  </si>
  <si>
    <t>Smetany 2</t>
  </si>
  <si>
    <t>Kamienica_Biurowy</t>
  </si>
  <si>
    <t>381</t>
  </si>
  <si>
    <t>Grodzka 13</t>
  </si>
  <si>
    <t>15.10.1999 r</t>
  </si>
  <si>
    <t>UŻYTKOWNIK: PAN GDAŃSK GRODZKA                                                                KARTA PRZEGLĄDÓW ROCZNYCH/PÓŁROCZNYCH I PIĘCIOLETNICH</t>
  </si>
  <si>
    <t>UŻYTKOWNIK: PAN ODDZIAŁ W GDAŃSKU                                                                KARTA PRZEGLĄDÓW ROCZNYCH I PIĘCIOLETNICH</t>
  </si>
  <si>
    <r>
      <t xml:space="preserve">226101_1, M. 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BUDYNEK GŁÓWNY</t>
    </r>
    <r>
      <rPr>
        <b/>
        <sz val="9"/>
        <rFont val="Bookman Old Style"/>
        <family val="1"/>
        <charset val="238"/>
      </rPr>
      <t>)</t>
    </r>
  </si>
  <si>
    <t>427</t>
  </si>
  <si>
    <t>GDAŃSK</t>
  </si>
  <si>
    <t xml:space="preserve">JAŚKOWA DOLINA 31, 80-286 </t>
  </si>
  <si>
    <t>BRAK DANYCH</t>
  </si>
  <si>
    <t>27.10.1997</t>
  </si>
  <si>
    <r>
      <t xml:space="preserve">226101_1, M.Gdańsk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OFICYNA)</t>
    </r>
    <r>
      <rPr>
        <b/>
        <sz val="9"/>
        <rFont val="Bookman Old Style"/>
        <family val="1"/>
        <charset val="238"/>
      </rPr>
      <t xml:space="preserve"> budynek pomocniczy</t>
    </r>
  </si>
  <si>
    <t>09.11.2009</t>
  </si>
  <si>
    <t>kamienica</t>
  </si>
  <si>
    <t>23/1</t>
  </si>
  <si>
    <t>Św. Jana 28</t>
  </si>
  <si>
    <t>XV wiek</t>
  </si>
  <si>
    <t>UŻYTKOWNIK: PAN ODDZIAL W KRAKOWIE                                                                KARTA PRZEGLĄDÓW ROCZNYCH/PÓŁROCZNYCH I PIĘCIOLETNICH</t>
  </si>
  <si>
    <t>UŻYTKOWNIK: PAN WARSZAWA , ul. Nowy Świat 72                                                            KARTA KONTROLI PÓŁROCZNYCH/ROCZNYCH I PIĘCIOLETNICH</t>
  </si>
  <si>
    <t>Pałac Staszica</t>
  </si>
  <si>
    <t>4</t>
  </si>
  <si>
    <t>ul. Nowy Świat 72, 00-330 Warszawa</t>
  </si>
  <si>
    <t xml:space="preserve">4.070 </t>
  </si>
  <si>
    <t xml:space="preserve">11.877 </t>
  </si>
  <si>
    <t xml:space="preserve">3.175 </t>
  </si>
  <si>
    <t xml:space="preserve">76.500 </t>
  </si>
  <si>
    <t xml:space="preserve">2.000 </t>
  </si>
  <si>
    <t>1820-1823 odbudowany w latach 1946-1950</t>
  </si>
  <si>
    <t>04.02.2002r.</t>
  </si>
  <si>
    <t>31.05.2015 30.11.2015</t>
  </si>
  <si>
    <t>1x2</t>
  </si>
  <si>
    <t>UŻYTKOWNIK: PAN WARSZAWA                                                              KARTA KONTROLI PÓŁROCZNYCH/ROCZNYCH I PIĘCIOLETNICH</t>
  </si>
  <si>
    <t>bud - gospodarczy_          Al. Oczachowskiego 18 nr ew bud</t>
  </si>
  <si>
    <t>232/20</t>
  </si>
  <si>
    <t xml:space="preserve">Os.PAN Kazuń                ul. Al. Oczachowskiego 18             05-152 Czosnów </t>
  </si>
  <si>
    <t>stacja trafo</t>
  </si>
  <si>
    <t>238/4</t>
  </si>
  <si>
    <t>Osiedle PAN Kazuń - Nowy</t>
  </si>
  <si>
    <t>bd</t>
  </si>
  <si>
    <t>sieć elektryczna zewn.</t>
  </si>
  <si>
    <t xml:space="preserve">238/5 </t>
  </si>
  <si>
    <t>Osiedle PAN Kazuń</t>
  </si>
  <si>
    <t>kanał zewnętrzny c.o.</t>
  </si>
  <si>
    <t>238/8</t>
  </si>
  <si>
    <t>kanalizacja deszczowa</t>
  </si>
  <si>
    <t>budynek jednorodzinny</t>
  </si>
  <si>
    <t xml:space="preserve"> 39/1</t>
  </si>
  <si>
    <t>Zielona 1</t>
  </si>
  <si>
    <t>38/2</t>
  </si>
  <si>
    <t>Zielona 2</t>
  </si>
  <si>
    <t>01 VI 1999</t>
  </si>
  <si>
    <t xml:space="preserve">8/40                             </t>
  </si>
  <si>
    <t>Zielona 5</t>
  </si>
  <si>
    <t>8/18</t>
  </si>
  <si>
    <t>Zielona 8</t>
  </si>
  <si>
    <t>8/42</t>
  </si>
  <si>
    <t>Zielona 9</t>
  </si>
  <si>
    <t>8/43</t>
  </si>
  <si>
    <t>Zielona 11</t>
  </si>
  <si>
    <t>budynek dwurodzinny</t>
  </si>
  <si>
    <t>8/46, 8/80</t>
  </si>
  <si>
    <t>Zielona 19/1 i 19/2</t>
  </si>
  <si>
    <t>39/2 i 8/68</t>
  </si>
  <si>
    <t>Abramowicza 2</t>
  </si>
  <si>
    <t xml:space="preserve">8/50, 8/69 - </t>
  </si>
  <si>
    <t>Abramowicza 4</t>
  </si>
  <si>
    <t>8/52, 8/71 - (dz. nr 8/52 - budynek, dz. Nr 8/52, 8/71 - instalcje)</t>
  </si>
  <si>
    <t>Abramowicza 6</t>
  </si>
  <si>
    <t>8/53, 8/72 - (dz nr 8/53 - budynek - dz. Nr 8/53, 8/72 - instalacje)</t>
  </si>
  <si>
    <t>Abramowicza 8</t>
  </si>
  <si>
    <t>8/54, 8/73 - (dz, nr 8/54 - budynek, dz. Nr 8.54, 8/73 - instalacje)</t>
  </si>
  <si>
    <t>Abramowicza 10</t>
  </si>
  <si>
    <t>8/55, 8/74 - (dz.nr 8/55 - dom, dz.nr 8/55 i 8/74 - instalacje)</t>
  </si>
  <si>
    <t>Abramowicza 12</t>
  </si>
  <si>
    <t>8/56, 8/75 - (dz. nr 8/56 - dom, dz. Nr 8/56, 8/75 - instalcje)</t>
  </si>
  <si>
    <t>Abramowicza 14</t>
  </si>
  <si>
    <t>8/57, 8/76 - (dz nr 8/57 - dom, dz nr 8/57, 8/76 - instalacje)</t>
  </si>
  <si>
    <t>Abramowicza 16</t>
  </si>
  <si>
    <t xml:space="preserve">8/58 - budynek, 8/58, 8/77 - instalacje  </t>
  </si>
  <si>
    <t>Abramowicza 18</t>
  </si>
  <si>
    <t>8/59 - budynek,  8/59, 8/78 - instalacje)</t>
  </si>
  <si>
    <t>Abramowicza 20</t>
  </si>
  <si>
    <t xml:space="preserve"> 38/1 </t>
  </si>
  <si>
    <t>Różowa 2</t>
  </si>
  <si>
    <t>8/12</t>
  </si>
  <si>
    <t>Różowa 4</t>
  </si>
  <si>
    <t>8/30</t>
  </si>
  <si>
    <t>Różowa 14/1 14/2</t>
  </si>
  <si>
    <t>budynek mieszkalny</t>
  </si>
  <si>
    <t>1452/76</t>
  </si>
  <si>
    <t>ul. Szkolna 21 "Winnica"</t>
  </si>
  <si>
    <t>62,31</t>
  </si>
  <si>
    <t>komórka lokatorska</t>
  </si>
  <si>
    <t>ul. Zielona 8                   Jabłonna</t>
  </si>
  <si>
    <t xml:space="preserve"> 38/2</t>
  </si>
  <si>
    <t>ul. Zielona  2                  Jabłonna</t>
  </si>
  <si>
    <t>ul. Zielona 9                   Jabłonna</t>
  </si>
  <si>
    <t>ul. Zielona   11                 Jabłonna</t>
  </si>
  <si>
    <t>ul. Zielona 5                   Jabłonna</t>
  </si>
  <si>
    <t>38/1</t>
  </si>
  <si>
    <t>ul. Zielona 1               Jabłonna</t>
  </si>
  <si>
    <t>8/54</t>
  </si>
  <si>
    <t>ul. Abramowicza  10                  Jabłonna</t>
  </si>
  <si>
    <t>8/55</t>
  </si>
  <si>
    <t>ul. Abramowicza  12                  Jabłonna</t>
  </si>
  <si>
    <t>8/56</t>
  </si>
  <si>
    <t>ul. Abramowicza 14                   Jabłonna</t>
  </si>
  <si>
    <t>8/57</t>
  </si>
  <si>
    <t>ul. Abramowicza 16                    Jabłonna</t>
  </si>
  <si>
    <t xml:space="preserve"> 8/53</t>
  </si>
  <si>
    <t>ul. Abramowicza 8                    Jabłonna</t>
  </si>
  <si>
    <t>8/52</t>
  </si>
  <si>
    <t>ul. Abramowicza  6                Jabłonna</t>
  </si>
  <si>
    <t>39/2</t>
  </si>
  <si>
    <t>ul. Abramowicza  2               Jabłonna</t>
  </si>
  <si>
    <r>
      <t>komórka lokatorska</t>
    </r>
    <r>
      <rPr>
        <sz val="8"/>
        <color rgb="FFFF0000"/>
        <rFont val="Bookman Old Style"/>
        <family val="1"/>
        <charset val="238"/>
      </rPr>
      <t/>
    </r>
  </si>
  <si>
    <t>ul. Abramowicza 2                Jabłonna</t>
  </si>
  <si>
    <t>8/50</t>
  </si>
  <si>
    <t>ul. Abramowicza  4                Jabłonna</t>
  </si>
  <si>
    <r>
      <t>komórka lokatorska</t>
    </r>
    <r>
      <rPr>
        <b/>
        <sz val="9"/>
        <color rgb="FFFF0000"/>
        <rFont val="Bookman Old Style"/>
        <family val="1"/>
        <charset val="238"/>
      </rPr>
      <t xml:space="preserve"> </t>
    </r>
  </si>
  <si>
    <t>ul. Abramowicza 4                  Jabłonna</t>
  </si>
  <si>
    <t xml:space="preserve"> 8/30</t>
  </si>
  <si>
    <t>ul. Różowa  14          Jabłonna</t>
  </si>
  <si>
    <t>13,11</t>
  </si>
  <si>
    <t>ul. Różowa   14        Jabłonna</t>
  </si>
  <si>
    <t xml:space="preserve"> 38</t>
  </si>
  <si>
    <t>ul. Różowa     2               Jabłonna</t>
  </si>
  <si>
    <t>20,66</t>
  </si>
  <si>
    <t>ul. Różowa      2              Jabłonna</t>
  </si>
  <si>
    <t>41,16</t>
  </si>
  <si>
    <t>ul. Różowa  4                  Jabłonna</t>
  </si>
  <si>
    <t>ul. Różowa 4                   Jabłonna</t>
  </si>
  <si>
    <t>41,46</t>
  </si>
  <si>
    <t xml:space="preserve">bud mieszkalny Pałacowa 5                   nr ewid -94/2;1 </t>
  </si>
  <si>
    <t>94/2</t>
  </si>
  <si>
    <t>Os. Góra                                           ul. Pałacowa 5                                05-124 Skrzeszew</t>
  </si>
  <si>
    <t xml:space="preserve">bd </t>
  </si>
  <si>
    <t>XIX wiek</t>
  </si>
  <si>
    <t>01.06.1999</t>
  </si>
  <si>
    <t xml:space="preserve">bud archiwum PAN Laboratorium  Pałacowa 6                  nr ewid -104;8 </t>
  </si>
  <si>
    <t>104</t>
  </si>
  <si>
    <t>Os. Góra                                           ul. Pałacowa 6                                05-124 Skrzeszew</t>
  </si>
  <si>
    <t xml:space="preserve">bud mieszkalny    Pałacowa 7                 nr ewid -104;1 </t>
  </si>
  <si>
    <t>Os. Góra                                           ul. Pałacowa 7                               05-124 Skrzeszew</t>
  </si>
  <si>
    <t xml:space="preserve">bud gosp_Pałacowa 5                   </t>
  </si>
  <si>
    <t>Os. Góra                                           ul. Pałacowa 5                               05-124 Skrzeszew</t>
  </si>
  <si>
    <t>oczyszczalnia scieków ul . Pałacowa Mini Blok 9</t>
  </si>
  <si>
    <t>97/1</t>
  </si>
  <si>
    <t>Os. Góra                                           ul. Rzeczna                05-124 Skrzeszew</t>
  </si>
  <si>
    <t>sieć kanalizacyjna zprzyłączem kanalizac.</t>
  </si>
  <si>
    <t>Osiedle Góra</t>
  </si>
  <si>
    <t>261 mb</t>
  </si>
  <si>
    <t>Studnia głębinowa 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</si>
</sst>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"/>
    <numFmt numFmtId="165" formatCode="yyyy\-mm\-dd;@"/>
  </numFmts>
  <fonts count="61">
    <font>
      <sz val="10"/>
      <name val="Arial"/>
      <charset val="238"/>
    </font>
    <font>
      <sz val="11"/>
      <name val="Arial CE"/>
      <charset val="238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9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9"/>
      <name val="Bookman Old Style"/>
      <family val="1"/>
      <charset val="238"/>
    </font>
    <font>
      <sz val="14"/>
      <name val="Bookman Old Style"/>
      <family val="1"/>
      <charset val="238"/>
    </font>
    <font>
      <b/>
      <sz val="12"/>
      <name val="Bookman Old Style"/>
      <family val="1"/>
      <charset val="238"/>
    </font>
    <font>
      <sz val="7"/>
      <name val="Bookman Old Style"/>
      <family val="1"/>
      <charset val="238"/>
    </font>
    <font>
      <sz val="9"/>
      <color indexed="10"/>
      <name val="Bookman Old Style"/>
      <family val="1"/>
      <charset val="238"/>
    </font>
    <font>
      <b/>
      <sz val="7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8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Bookman Old Style"/>
      <family val="1"/>
      <charset val="238"/>
    </font>
    <font>
      <b/>
      <sz val="9"/>
      <color rgb="FFFF0000"/>
      <name val="Bookman Old Style"/>
      <family val="1"/>
      <charset val="238"/>
    </font>
    <font>
      <sz val="9"/>
      <color rgb="FFFF0000"/>
      <name val="Bookman Old Style"/>
      <family val="1"/>
      <charset val="238"/>
    </font>
    <font>
      <b/>
      <sz val="8"/>
      <color rgb="FFFF0000"/>
      <name val="Bookman Old Style"/>
      <family val="1"/>
      <charset val="238"/>
    </font>
    <font>
      <sz val="8"/>
      <color theme="1"/>
      <name val="Bookman Old Style"/>
      <family val="1"/>
      <charset val="238"/>
    </font>
    <font>
      <sz val="8"/>
      <color indexed="10"/>
      <name val="Bookman Old Style"/>
      <family val="1"/>
      <charset val="238"/>
    </font>
    <font>
      <sz val="8"/>
      <color rgb="FFFF0000"/>
      <name val="Bookman Old Style"/>
      <family val="1"/>
      <charset val="238"/>
    </font>
    <font>
      <sz val="14"/>
      <color theme="1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20"/>
      <color rgb="FFFF000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  <font>
      <b/>
      <sz val="14"/>
      <name val="Bookman Old Style"/>
      <family val="1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b/>
      <sz val="8"/>
      <color indexed="10"/>
      <name val="Bookman Old Style"/>
      <family val="1"/>
      <charset val="238"/>
    </font>
    <font>
      <sz val="7"/>
      <color theme="1"/>
      <name val="Bookman Old Style"/>
      <family val="1"/>
      <charset val="238"/>
    </font>
    <font>
      <b/>
      <sz val="8"/>
      <color indexed="8"/>
      <name val="Bookman Old Style"/>
      <family val="1"/>
      <charset val="238"/>
    </font>
    <font>
      <sz val="11"/>
      <name val="Bookman Old Style"/>
      <family val="1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2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sz val="10"/>
      <color theme="1"/>
      <name val="Bookman Old Style"/>
      <family val="1"/>
      <charset val="238"/>
    </font>
    <font>
      <sz val="12"/>
      <color indexed="10"/>
      <name val="Bookman Old Style"/>
      <family val="1"/>
      <charset val="238"/>
    </font>
    <font>
      <sz val="11"/>
      <color indexed="10"/>
      <name val="Bookman Old Style"/>
      <family val="1"/>
      <charset val="238"/>
    </font>
    <font>
      <sz val="14"/>
      <color indexed="10"/>
      <name val="Bookman Old Style"/>
      <family val="1"/>
      <charset val="238"/>
    </font>
    <font>
      <sz val="14"/>
      <color indexed="8"/>
      <name val="Bookman Old Style"/>
      <family val="1"/>
      <charset val="238"/>
    </font>
    <font>
      <sz val="20"/>
      <name val="Bookman Old Style"/>
      <family val="1"/>
      <charset val="238"/>
    </font>
    <font>
      <sz val="20"/>
      <color indexed="8"/>
      <name val="Bookman Old Style"/>
      <family val="1"/>
      <charset val="238"/>
    </font>
    <font>
      <b/>
      <sz val="20"/>
      <name val="Bookman Old Style"/>
      <family val="1"/>
      <charset val="238"/>
    </font>
    <font>
      <sz val="20"/>
      <color indexed="10"/>
      <name val="Bookman Old Style"/>
      <family val="1"/>
      <charset val="238"/>
    </font>
    <font>
      <sz val="8"/>
      <color indexed="8"/>
      <name val="Bookman Old Style"/>
      <family val="1"/>
      <charset val="238"/>
    </font>
    <font>
      <sz val="7"/>
      <color indexed="8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sz val="10"/>
      <color rgb="FFFF0000"/>
      <name val="Bookman Old Style"/>
      <family val="1"/>
      <charset val="238"/>
    </font>
    <font>
      <sz val="11"/>
      <color rgb="FF9C0006"/>
      <name val="Calibri"/>
      <family val="2"/>
      <charset val="238"/>
      <scheme val="minor"/>
    </font>
    <font>
      <sz val="8"/>
      <color rgb="FF9C0006"/>
      <name val="Calibri"/>
      <family val="2"/>
      <charset val="238"/>
      <scheme val="minor"/>
    </font>
    <font>
      <sz val="6"/>
      <name val="Bookman Old Style"/>
      <family val="1"/>
      <charset val="238"/>
    </font>
    <font>
      <sz val="9"/>
      <color rgb="FF000000"/>
      <name val="Bookman Old Style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0" fontId="33" fillId="7" borderId="0" applyNumberFormat="0" applyBorder="0" applyAlignment="0" applyProtection="0"/>
    <xf numFmtId="0" fontId="34" fillId="8" borderId="0" applyNumberFormat="0" applyBorder="0" applyAlignment="0" applyProtection="0"/>
  </cellStyleXfs>
  <cellXfs count="801">
    <xf numFmtId="0" fontId="0" fillId="0" borderId="0" xfId="0"/>
    <xf numFmtId="0" fontId="4" fillId="0" borderId="0" xfId="0" applyFont="1" applyAlignment="1">
      <alignment horizontal="left"/>
    </xf>
    <xf numFmtId="0" fontId="9" fillId="3" borderId="4" xfId="0" applyFont="1" applyFill="1" applyBorder="1" applyAlignment="1">
      <alignment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left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/>
    </xf>
    <xf numFmtId="0" fontId="19" fillId="0" borderId="17" xfId="0" applyFont="1" applyBorder="1" applyAlignment="1">
      <alignment horizontal="left" wrapText="1"/>
    </xf>
    <xf numFmtId="0" fontId="19" fillId="0" borderId="1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/>
    </xf>
    <xf numFmtId="0" fontId="4" fillId="0" borderId="9" xfId="0" applyFont="1" applyBorder="1"/>
    <xf numFmtId="0" fontId="4" fillId="3" borderId="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/>
    </xf>
    <xf numFmtId="0" fontId="19" fillId="3" borderId="17" xfId="0" applyFont="1" applyFill="1" applyBorder="1" applyAlignment="1">
      <alignment horizontal="left" wrapText="1"/>
    </xf>
    <xf numFmtId="0" fontId="4" fillId="0" borderId="27" xfId="0" applyFont="1" applyBorder="1" applyAlignment="1">
      <alignment horizontal="left"/>
    </xf>
    <xf numFmtId="0" fontId="4" fillId="0" borderId="27" xfId="0" applyFont="1" applyBorder="1" applyAlignment="1">
      <alignment horizontal="left" wrapText="1"/>
    </xf>
    <xf numFmtId="0" fontId="20" fillId="0" borderId="9" xfId="0" applyFont="1" applyBorder="1" applyAlignment="1">
      <alignment horizontal="left"/>
    </xf>
    <xf numFmtId="0" fontId="4" fillId="0" borderId="9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49" fontId="8" fillId="0" borderId="9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/>
    </xf>
    <xf numFmtId="0" fontId="19" fillId="0" borderId="9" xfId="0" applyFont="1" applyBorder="1" applyAlignment="1">
      <alignment horizontal="left" wrapText="1"/>
    </xf>
    <xf numFmtId="0" fontId="4" fillId="0" borderId="9" xfId="0" applyFont="1" applyBorder="1" applyAlignment="1">
      <alignment vertical="center" wrapText="1"/>
    </xf>
    <xf numFmtId="0" fontId="4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left" wrapText="1"/>
    </xf>
    <xf numFmtId="0" fontId="4" fillId="0" borderId="33" xfId="0" applyFont="1" applyBorder="1" applyAlignment="1">
      <alignment horizontal="left"/>
    </xf>
    <xf numFmtId="0" fontId="9" fillId="3" borderId="17" xfId="0" applyFont="1" applyFill="1" applyBorder="1" applyAlignment="1">
      <alignment horizontal="left" vertical="center" wrapText="1"/>
    </xf>
    <xf numFmtId="0" fontId="22" fillId="3" borderId="9" xfId="0" applyFont="1" applyFill="1" applyBorder="1" applyAlignment="1">
      <alignment horizontal="left"/>
    </xf>
    <xf numFmtId="49" fontId="8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7" fillId="3" borderId="10" xfId="0" applyFont="1" applyFill="1" applyBorder="1" applyAlignment="1">
      <alignment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7" fillId="0" borderId="20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19" fillId="3" borderId="9" xfId="0" applyFont="1" applyFill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8" fillId="4" borderId="12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14" fillId="3" borderId="4" xfId="0" applyFont="1" applyFill="1" applyBorder="1" applyAlignment="1">
      <alignment vertical="center" wrapText="1"/>
    </xf>
    <xf numFmtId="0" fontId="4" fillId="0" borderId="15" xfId="0" applyFont="1" applyBorder="1" applyAlignment="1">
      <alignment horizontal="left"/>
    </xf>
    <xf numFmtId="49" fontId="19" fillId="3" borderId="9" xfId="0" applyNumberFormat="1" applyFont="1" applyFill="1" applyBorder="1" applyAlignment="1">
      <alignment horizontal="left" vertical="center" wrapText="1"/>
    </xf>
    <xf numFmtId="0" fontId="17" fillId="0" borderId="3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/>
    </xf>
    <xf numFmtId="0" fontId="17" fillId="0" borderId="19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5" fillId="3" borderId="17" xfId="0" applyFont="1" applyFill="1" applyBorder="1" applyAlignment="1">
      <alignment wrapText="1"/>
    </xf>
    <xf numFmtId="0" fontId="15" fillId="3" borderId="17" xfId="0" applyFont="1" applyFill="1" applyBorder="1"/>
    <xf numFmtId="2" fontId="4" fillId="3" borderId="17" xfId="0" applyNumberFormat="1" applyFont="1" applyFill="1" applyBorder="1" applyAlignment="1">
      <alignment horizontal="righ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/>
    </xf>
    <xf numFmtId="0" fontId="20" fillId="3" borderId="17" xfId="0" applyFont="1" applyFill="1" applyBorder="1" applyAlignment="1">
      <alignment vertical="center"/>
    </xf>
    <xf numFmtId="0" fontId="23" fillId="3" borderId="17" xfId="0" applyFont="1" applyFill="1" applyBorder="1" applyAlignment="1">
      <alignment horizontal="left" wrapText="1"/>
    </xf>
    <xf numFmtId="0" fontId="4" fillId="3" borderId="27" xfId="0" applyFont="1" applyFill="1" applyBorder="1" applyAlignment="1">
      <alignment wrapText="1"/>
    </xf>
    <xf numFmtId="0" fontId="4" fillId="3" borderId="35" xfId="0" applyFont="1" applyFill="1" applyBorder="1" applyAlignment="1">
      <alignment wrapText="1"/>
    </xf>
    <xf numFmtId="0" fontId="4" fillId="3" borderId="20" xfId="0" applyFont="1" applyFill="1" applyBorder="1"/>
    <xf numFmtId="0" fontId="23" fillId="3" borderId="20" xfId="0" applyFont="1" applyFill="1" applyBorder="1" applyAlignment="1">
      <alignment horizontal="left" wrapText="1"/>
    </xf>
    <xf numFmtId="0" fontId="4" fillId="3" borderId="15" xfId="0" applyFont="1" applyFill="1" applyBorder="1"/>
    <xf numFmtId="0" fontId="4" fillId="3" borderId="38" xfId="0" applyFont="1" applyFill="1" applyBorder="1"/>
    <xf numFmtId="0" fontId="4" fillId="3" borderId="17" xfId="0" applyFont="1" applyFill="1" applyBorder="1"/>
    <xf numFmtId="0" fontId="10" fillId="3" borderId="17" xfId="0" applyFont="1" applyFill="1" applyBorder="1" applyAlignment="1">
      <alignment wrapText="1"/>
    </xf>
    <xf numFmtId="0" fontId="10" fillId="3" borderId="17" xfId="0" applyFont="1" applyFill="1" applyBorder="1"/>
    <xf numFmtId="0" fontId="4" fillId="3" borderId="17" xfId="0" applyFont="1" applyFill="1" applyBorder="1" applyAlignment="1">
      <alignment horizontal="left" wrapText="1"/>
    </xf>
    <xf numFmtId="0" fontId="15" fillId="3" borderId="9" xfId="0" applyFont="1" applyFill="1" applyBorder="1" applyAlignment="1">
      <alignment wrapText="1"/>
    </xf>
    <xf numFmtId="0" fontId="15" fillId="3" borderId="9" xfId="0" applyFont="1" applyFill="1" applyBorder="1"/>
    <xf numFmtId="0" fontId="19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2" fontId="4" fillId="3" borderId="9" xfId="0" applyNumberFormat="1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/>
    </xf>
    <xf numFmtId="0" fontId="20" fillId="3" borderId="9" xfId="0" applyFont="1" applyFill="1" applyBorder="1" applyAlignment="1">
      <alignment vertical="center"/>
    </xf>
    <xf numFmtId="0" fontId="4" fillId="3" borderId="11" xfId="0" applyFont="1" applyFill="1" applyBorder="1" applyAlignment="1">
      <alignment wrapText="1"/>
    </xf>
    <xf numFmtId="0" fontId="23" fillId="3" borderId="9" xfId="0" applyFont="1" applyFill="1" applyBorder="1" applyAlignment="1">
      <alignment horizontal="left" wrapText="1"/>
    </xf>
    <xf numFmtId="0" fontId="4" fillId="3" borderId="9" xfId="0" applyFont="1" applyFill="1" applyBorder="1"/>
    <xf numFmtId="0" fontId="10" fillId="3" borderId="9" xfId="0" applyFont="1" applyFill="1" applyBorder="1" applyAlignment="1">
      <alignment wrapText="1"/>
    </xf>
    <xf numFmtId="0" fontId="10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/>
    </xf>
    <xf numFmtId="0" fontId="23" fillId="3" borderId="9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2" fontId="15" fillId="3" borderId="9" xfId="0" applyNumberFormat="1" applyFont="1" applyFill="1" applyBorder="1" applyAlignment="1">
      <alignment horizontal="right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/>
    </xf>
    <xf numFmtId="0" fontId="18" fillId="3" borderId="9" xfId="0" applyFont="1" applyFill="1" applyBorder="1" applyAlignment="1">
      <alignment vertical="center"/>
    </xf>
    <xf numFmtId="0" fontId="26" fillId="3" borderId="9" xfId="0" applyFont="1" applyFill="1" applyBorder="1" applyAlignment="1">
      <alignment wrapText="1"/>
    </xf>
    <xf numFmtId="0" fontId="26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wrapText="1"/>
    </xf>
    <xf numFmtId="0" fontId="10" fillId="3" borderId="9" xfId="0" applyFont="1" applyFill="1" applyBorder="1"/>
    <xf numFmtId="0" fontId="15" fillId="3" borderId="9" xfId="0" applyFont="1" applyFill="1" applyBorder="1" applyAlignment="1">
      <alignment horizontal="left" vertical="center"/>
    </xf>
    <xf numFmtId="0" fontId="4" fillId="3" borderId="11" xfId="0" applyFont="1" applyFill="1" applyBorder="1"/>
    <xf numFmtId="49" fontId="4" fillId="3" borderId="9" xfId="0" applyNumberFormat="1" applyFont="1" applyFill="1" applyBorder="1" applyAlignment="1">
      <alignment horizontal="left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49" fontId="19" fillId="3" borderId="17" xfId="0" applyNumberFormat="1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 vertical="center" wrapText="1"/>
    </xf>
    <xf numFmtId="0" fontId="19" fillId="3" borderId="11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49" fontId="13" fillId="3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19" fillId="3" borderId="0" xfId="0" applyFont="1" applyFill="1" applyAlignment="1">
      <alignment horizontal="left" vertical="center" wrapText="1"/>
    </xf>
    <xf numFmtId="49" fontId="24" fillId="3" borderId="0" xfId="0" applyNumberFormat="1" applyFont="1" applyFill="1" applyAlignment="1">
      <alignment horizontal="left" vertical="center"/>
    </xf>
    <xf numFmtId="0" fontId="19" fillId="3" borderId="0" xfId="0" applyFont="1" applyFill="1" applyAlignment="1">
      <alignment horizontal="left" vertical="center"/>
    </xf>
    <xf numFmtId="0" fontId="19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49" fontId="19" fillId="3" borderId="11" xfId="0" applyNumberFormat="1" applyFont="1" applyFill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34" xfId="0" applyFont="1" applyFill="1" applyBorder="1" applyAlignment="1">
      <alignment horizontal="left" wrapText="1"/>
    </xf>
    <xf numFmtId="0" fontId="19" fillId="3" borderId="11" xfId="0" applyFont="1" applyFill="1" applyBorder="1" applyAlignment="1">
      <alignment horizontal="left" wrapText="1"/>
    </xf>
    <xf numFmtId="49" fontId="19" fillId="3" borderId="34" xfId="0" applyNumberFormat="1" applyFont="1" applyFill="1" applyBorder="1" applyAlignment="1">
      <alignment horizontal="left" vertical="center"/>
    </xf>
    <xf numFmtId="0" fontId="6" fillId="3" borderId="35" xfId="0" applyFont="1" applyFill="1" applyBorder="1" applyAlignment="1">
      <alignment horizontal="left" vertical="center" wrapText="1"/>
    </xf>
    <xf numFmtId="49" fontId="19" fillId="3" borderId="36" xfId="0" applyNumberFormat="1" applyFont="1" applyFill="1" applyBorder="1" applyAlignment="1">
      <alignment horizontal="left" vertical="center"/>
    </xf>
    <xf numFmtId="0" fontId="19" fillId="3" borderId="36" xfId="0" applyFont="1" applyFill="1" applyBorder="1" applyAlignment="1">
      <alignment horizontal="left" wrapText="1"/>
    </xf>
    <xf numFmtId="0" fontId="19" fillId="3" borderId="35" xfId="0" applyFont="1" applyFill="1" applyBorder="1" applyAlignment="1">
      <alignment horizontal="left"/>
    </xf>
    <xf numFmtId="49" fontId="8" fillId="3" borderId="17" xfId="0" applyNumberFormat="1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center"/>
    </xf>
    <xf numFmtId="0" fontId="10" fillId="0" borderId="33" xfId="0" applyFont="1" applyBorder="1" applyAlignment="1">
      <alignment horizontal="left"/>
    </xf>
    <xf numFmtId="0" fontId="26" fillId="0" borderId="33" xfId="0" applyFont="1" applyBorder="1" applyAlignment="1">
      <alignment horizontal="left"/>
    </xf>
    <xf numFmtId="0" fontId="4" fillId="0" borderId="42" xfId="0" applyFont="1" applyBorder="1" applyAlignment="1">
      <alignment horizontal="left"/>
    </xf>
    <xf numFmtId="0" fontId="12" fillId="5" borderId="21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2" fillId="6" borderId="21" xfId="0" applyFont="1" applyFill="1" applyBorder="1" applyAlignment="1">
      <alignment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center"/>
    </xf>
    <xf numFmtId="0" fontId="16" fillId="0" borderId="15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vertical="center"/>
    </xf>
    <xf numFmtId="0" fontId="25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5" fillId="4" borderId="1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14" fontId="21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9" fillId="0" borderId="27" xfId="0" applyFont="1" applyBorder="1" applyAlignment="1">
      <alignment horizontal="left"/>
    </xf>
    <xf numFmtId="0" fontId="25" fillId="0" borderId="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49" fontId="8" fillId="0" borderId="27" xfId="0" applyNumberFormat="1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wrapText="1"/>
    </xf>
    <xf numFmtId="0" fontId="4" fillId="0" borderId="45" xfId="0" applyFont="1" applyBorder="1" applyAlignment="1">
      <alignment horizontal="left"/>
    </xf>
    <xf numFmtId="0" fontId="20" fillId="0" borderId="35" xfId="0" applyFont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28" fillId="0" borderId="0" xfId="0" applyFont="1"/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wrapText="1"/>
    </xf>
    <xf numFmtId="0" fontId="2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1" fontId="19" fillId="0" borderId="0" xfId="0" applyNumberFormat="1" applyFont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1" fontId="28" fillId="0" borderId="12" xfId="0" applyNumberFormat="1" applyFont="1" applyBorder="1" applyAlignment="1">
      <alignment horizontal="center" vertical="center"/>
    </xf>
    <xf numFmtId="0" fontId="30" fillId="0" borderId="37" xfId="0" applyFont="1" applyBorder="1" applyAlignment="1">
      <alignment horizontal="left" wrapText="1"/>
    </xf>
    <xf numFmtId="0" fontId="30" fillId="0" borderId="50" xfId="0" applyFont="1" applyBorder="1" applyAlignment="1">
      <alignment horizontal="center"/>
    </xf>
    <xf numFmtId="0" fontId="30" fillId="0" borderId="37" xfId="0" applyFont="1" applyBorder="1" applyAlignment="1">
      <alignment horizontal="center"/>
    </xf>
    <xf numFmtId="0" fontId="30" fillId="0" borderId="43" xfId="0" applyFont="1" applyBorder="1" applyAlignment="1">
      <alignment horizontal="center"/>
    </xf>
    <xf numFmtId="0" fontId="28" fillId="0" borderId="43" xfId="0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28" fillId="0" borderId="13" xfId="0" applyFont="1" applyBorder="1" applyAlignment="1">
      <alignment horizontal="left"/>
    </xf>
    <xf numFmtId="0" fontId="31" fillId="0" borderId="13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28" fillId="0" borderId="34" xfId="0" applyFont="1" applyBorder="1" applyAlignment="1">
      <alignment horizontal="center"/>
    </xf>
    <xf numFmtId="0" fontId="28" fillId="0" borderId="58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9" fontId="19" fillId="0" borderId="17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9" fontId="23" fillId="0" borderId="17" xfId="0" applyNumberFormat="1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165" fontId="23" fillId="0" borderId="59" xfId="0" applyNumberFormat="1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49" fontId="19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 wrapText="1"/>
    </xf>
    <xf numFmtId="164" fontId="19" fillId="0" borderId="51" xfId="0" applyNumberFormat="1" applyFont="1" applyBorder="1" applyAlignment="1">
      <alignment horizontal="center" vertical="center" wrapText="1"/>
    </xf>
    <xf numFmtId="164" fontId="19" fillId="0" borderId="9" xfId="0" applyNumberFormat="1" applyFont="1" applyBorder="1" applyAlignment="1">
      <alignment horizontal="center" vertical="center" wrapText="1"/>
    </xf>
    <xf numFmtId="164" fontId="19" fillId="0" borderId="49" xfId="0" applyNumberFormat="1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165" fontId="19" fillId="0" borderId="62" xfId="0" applyNumberFormat="1" applyFont="1" applyBorder="1" applyAlignment="1">
      <alignment horizontal="center" vertical="center" wrapText="1"/>
    </xf>
    <xf numFmtId="165" fontId="23" fillId="0" borderId="33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65" fontId="23" fillId="0" borderId="33" xfId="4" applyNumberFormat="1" applyFont="1" applyFill="1" applyBorder="1" applyAlignment="1">
      <alignment horizontal="center" vertical="center" wrapText="1"/>
    </xf>
    <xf numFmtId="165" fontId="19" fillId="0" borderId="62" xfId="0" applyNumberFormat="1" applyFont="1" applyBorder="1" applyAlignment="1">
      <alignment horizontal="center" vertical="center"/>
    </xf>
    <xf numFmtId="49" fontId="23" fillId="0" borderId="9" xfId="0" applyNumberFormat="1" applyFont="1" applyBorder="1" applyAlignment="1">
      <alignment horizontal="center" vertical="center" wrapText="1"/>
    </xf>
    <xf numFmtId="165" fontId="23" fillId="0" borderId="9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center" vertical="center" wrapText="1"/>
    </xf>
    <xf numFmtId="165" fontId="23" fillId="0" borderId="0" xfId="0" applyNumberFormat="1" applyFont="1" applyAlignment="1">
      <alignment horizontal="center" vertical="center"/>
    </xf>
    <xf numFmtId="165" fontId="23" fillId="0" borderId="0" xfId="4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8" fillId="0" borderId="62" xfId="0" applyFont="1" applyBorder="1" applyAlignment="1">
      <alignment horizontal="center"/>
    </xf>
    <xf numFmtId="0" fontId="28" fillId="0" borderId="66" xfId="0" applyFont="1" applyBorder="1" applyAlignment="1">
      <alignment horizontal="center"/>
    </xf>
    <xf numFmtId="0" fontId="28" fillId="0" borderId="21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65" xfId="0" applyFont="1" applyBorder="1" applyAlignment="1">
      <alignment horizontal="center" vertical="center"/>
    </xf>
    <xf numFmtId="0" fontId="28" fillId="0" borderId="53" xfId="0" applyFont="1" applyBorder="1" applyAlignment="1">
      <alignment horizontal="center" vertical="center"/>
    </xf>
    <xf numFmtId="1" fontId="38" fillId="0" borderId="0" xfId="0" applyNumberFormat="1" applyFont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51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38" fillId="0" borderId="64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63" xfId="0" applyFont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/>
    </xf>
    <xf numFmtId="0" fontId="38" fillId="0" borderId="20" xfId="0" applyFont="1" applyBorder="1" applyAlignment="1">
      <alignment horizontal="left"/>
    </xf>
    <xf numFmtId="0" fontId="41" fillId="0" borderId="0" xfId="0" applyFont="1" applyAlignment="1">
      <alignment horizontal="left"/>
    </xf>
    <xf numFmtId="0" fontId="44" fillId="0" borderId="9" xfId="0" applyFont="1" applyBorder="1" applyAlignment="1">
      <alignment horizontal="center" vertical="center" wrapText="1"/>
    </xf>
    <xf numFmtId="0" fontId="46" fillId="0" borderId="0" xfId="0" applyFont="1" applyAlignment="1">
      <alignment horizontal="left"/>
    </xf>
    <xf numFmtId="0" fontId="38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49" fontId="47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 wrapText="1"/>
    </xf>
    <xf numFmtId="0" fontId="49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1" fillId="0" borderId="0" xfId="0" applyFont="1" applyAlignment="1">
      <alignment horizontal="left" vertical="center" wrapText="1"/>
    </xf>
    <xf numFmtId="49" fontId="52" fillId="0" borderId="0" xfId="0" applyNumberFormat="1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/>
    </xf>
    <xf numFmtId="0" fontId="41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49" fontId="45" fillId="0" borderId="0" xfId="0" applyNumberFormat="1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 wrapText="1"/>
    </xf>
    <xf numFmtId="0" fontId="23" fillId="0" borderId="9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left" wrapText="1"/>
    </xf>
    <xf numFmtId="49" fontId="23" fillId="0" borderId="9" xfId="0" applyNumberFormat="1" applyFont="1" applyBorder="1" applyAlignment="1">
      <alignment horizontal="left" wrapText="1"/>
    </xf>
    <xf numFmtId="0" fontId="23" fillId="0" borderId="32" xfId="0" applyFont="1" applyBorder="1" applyAlignment="1">
      <alignment horizontal="left" wrapText="1"/>
    </xf>
    <xf numFmtId="14" fontId="24" fillId="0" borderId="9" xfId="0" applyNumberFormat="1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3" fillId="0" borderId="9" xfId="0" applyFont="1" applyBorder="1" applyAlignment="1">
      <alignment horizontal="left"/>
    </xf>
    <xf numFmtId="49" fontId="23" fillId="0" borderId="9" xfId="0" applyNumberFormat="1" applyFont="1" applyBorder="1" applyAlignment="1">
      <alignment horizontal="left"/>
    </xf>
    <xf numFmtId="0" fontId="23" fillId="0" borderId="9" xfId="0" applyFont="1" applyBorder="1" applyAlignment="1">
      <alignment vertical="center" wrapText="1"/>
    </xf>
    <xf numFmtId="49" fontId="23" fillId="0" borderId="9" xfId="0" applyNumberFormat="1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36" fillId="0" borderId="12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165" fontId="19" fillId="0" borderId="68" xfId="0" applyNumberFormat="1" applyFont="1" applyBorder="1" applyAlignment="1">
      <alignment horizontal="center" vertical="center" wrapText="1"/>
    </xf>
    <xf numFmtId="165" fontId="23" fillId="0" borderId="45" xfId="0" applyNumberFormat="1" applyFont="1" applyBorder="1" applyAlignment="1">
      <alignment horizontal="center" vertical="center" wrapText="1"/>
    </xf>
    <xf numFmtId="165" fontId="23" fillId="0" borderId="28" xfId="0" applyNumberFormat="1" applyFont="1" applyBorder="1" applyAlignment="1">
      <alignment horizontal="center" vertical="center" wrapText="1"/>
    </xf>
    <xf numFmtId="165" fontId="19" fillId="0" borderId="69" xfId="0" applyNumberFormat="1" applyFont="1" applyBorder="1" applyAlignment="1">
      <alignment horizontal="center" vertical="center" wrapText="1"/>
    </xf>
    <xf numFmtId="165" fontId="23" fillId="0" borderId="49" xfId="0" applyNumberFormat="1" applyFont="1" applyBorder="1" applyAlignment="1">
      <alignment horizontal="center" vertical="center"/>
    </xf>
    <xf numFmtId="165" fontId="23" fillId="0" borderId="49" xfId="4" applyNumberFormat="1" applyFont="1" applyFill="1" applyBorder="1" applyAlignment="1">
      <alignment horizontal="center" vertical="center" wrapText="1"/>
    </xf>
    <xf numFmtId="165" fontId="23" fillId="0" borderId="60" xfId="0" applyNumberFormat="1" applyFont="1" applyBorder="1" applyAlignment="1">
      <alignment horizontal="center" vertical="center" wrapText="1"/>
    </xf>
    <xf numFmtId="165" fontId="19" fillId="0" borderId="30" xfId="0" applyNumberFormat="1" applyFont="1" applyBorder="1" applyAlignment="1">
      <alignment horizontal="center" vertical="center" wrapText="1"/>
    </xf>
    <xf numFmtId="165" fontId="23" fillId="0" borderId="57" xfId="0" applyNumberFormat="1" applyFont="1" applyBorder="1" applyAlignment="1">
      <alignment horizontal="center" vertical="center" wrapText="1"/>
    </xf>
    <xf numFmtId="165" fontId="23" fillId="0" borderId="47" xfId="4" applyNumberFormat="1" applyFont="1" applyFill="1" applyBorder="1" applyAlignment="1">
      <alignment horizontal="center" vertical="center" wrapText="1"/>
    </xf>
    <xf numFmtId="165" fontId="23" fillId="0" borderId="23" xfId="0" applyNumberFormat="1" applyFont="1" applyBorder="1" applyAlignment="1">
      <alignment horizontal="center" vertical="center"/>
    </xf>
    <xf numFmtId="49" fontId="19" fillId="0" borderId="59" xfId="0" applyNumberFormat="1" applyFont="1" applyBorder="1" applyAlignment="1">
      <alignment horizontal="center" vertical="center" wrapText="1"/>
    </xf>
    <xf numFmtId="49" fontId="19" fillId="0" borderId="33" xfId="0" applyNumberFormat="1" applyFont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9" borderId="33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49" fontId="23" fillId="0" borderId="27" xfId="0" applyNumberFormat="1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7" xfId="0" applyNumberFormat="1" applyFont="1" applyBorder="1" applyAlignment="1">
      <alignment horizontal="center" vertical="center" wrapText="1"/>
    </xf>
    <xf numFmtId="164" fontId="19" fillId="0" borderId="28" xfId="0" applyNumberFormat="1" applyFont="1" applyBorder="1" applyAlignment="1">
      <alignment horizontal="center" vertical="center" wrapText="1"/>
    </xf>
    <xf numFmtId="0" fontId="37" fillId="0" borderId="55" xfId="0" applyFont="1" applyBorder="1" applyAlignment="1">
      <alignment horizontal="center" vertical="center" wrapText="1"/>
    </xf>
    <xf numFmtId="165" fontId="19" fillId="0" borderId="67" xfId="0" applyNumberFormat="1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49" fontId="23" fillId="0" borderId="46" xfId="0" applyNumberFormat="1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wrapText="1"/>
    </xf>
    <xf numFmtId="164" fontId="19" fillId="0" borderId="22" xfId="0" applyNumberFormat="1" applyFont="1" applyBorder="1" applyAlignment="1">
      <alignment horizontal="center" vertical="center" wrapText="1"/>
    </xf>
    <xf numFmtId="164" fontId="19" fillId="0" borderId="46" xfId="0" applyNumberFormat="1" applyFont="1" applyBorder="1" applyAlignment="1">
      <alignment horizontal="center" vertical="center" wrapText="1"/>
    </xf>
    <xf numFmtId="164" fontId="19" fillId="0" borderId="23" xfId="0" applyNumberFormat="1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165" fontId="19" fillId="0" borderId="66" xfId="0" applyNumberFormat="1" applyFont="1" applyBorder="1" applyAlignment="1">
      <alignment horizontal="center" vertical="center" wrapText="1"/>
    </xf>
    <xf numFmtId="165" fontId="23" fillId="0" borderId="68" xfId="0" applyNumberFormat="1" applyFont="1" applyBorder="1" applyAlignment="1">
      <alignment horizontal="center" vertical="center"/>
    </xf>
    <xf numFmtId="165" fontId="23" fillId="0" borderId="45" xfId="0" applyNumberFormat="1" applyFont="1" applyBorder="1" applyAlignment="1">
      <alignment horizontal="center" vertical="center"/>
    </xf>
    <xf numFmtId="165" fontId="23" fillId="0" borderId="70" xfId="0" applyNumberFormat="1" applyFont="1" applyBorder="1" applyAlignment="1">
      <alignment horizontal="center" vertical="center"/>
    </xf>
    <xf numFmtId="165" fontId="23" fillId="0" borderId="60" xfId="0" applyNumberFormat="1" applyFont="1" applyBorder="1" applyAlignment="1">
      <alignment horizontal="center" vertical="center"/>
    </xf>
    <xf numFmtId="165" fontId="23" fillId="0" borderId="69" xfId="0" applyNumberFormat="1" applyFont="1" applyBorder="1" applyAlignment="1">
      <alignment horizontal="center" vertical="center" wrapText="1"/>
    </xf>
    <xf numFmtId="165" fontId="23" fillId="0" borderId="71" xfId="0" applyNumberFormat="1" applyFont="1" applyBorder="1" applyAlignment="1">
      <alignment horizontal="center" vertical="center"/>
    </xf>
    <xf numFmtId="165" fontId="23" fillId="0" borderId="23" xfId="4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54" fillId="0" borderId="12" xfId="0" applyFont="1" applyBorder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54" fillId="0" borderId="2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wrapText="1"/>
    </xf>
    <xf numFmtId="14" fontId="24" fillId="0" borderId="18" xfId="0" applyNumberFormat="1" applyFont="1" applyBorder="1" applyAlignment="1">
      <alignment horizontal="center" vertical="center"/>
    </xf>
    <xf numFmtId="14" fontId="24" fillId="0" borderId="16" xfId="0" applyNumberFormat="1" applyFont="1" applyBorder="1" applyAlignment="1">
      <alignment horizontal="center" vertical="center"/>
    </xf>
    <xf numFmtId="0" fontId="23" fillId="0" borderId="70" xfId="0" applyFont="1" applyBorder="1" applyAlignment="1">
      <alignment horizontal="center" wrapText="1"/>
    </xf>
    <xf numFmtId="14" fontId="24" fillId="0" borderId="49" xfId="0" applyNumberFormat="1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/>
    </xf>
    <xf numFmtId="0" fontId="23" fillId="11" borderId="69" xfId="0" applyFont="1" applyFill="1" applyBorder="1" applyAlignment="1">
      <alignment horizontal="center" wrapText="1"/>
    </xf>
    <xf numFmtId="0" fontId="23" fillId="11" borderId="30" xfId="0" applyFont="1" applyFill="1" applyBorder="1" applyAlignment="1">
      <alignment horizontal="center" wrapText="1"/>
    </xf>
    <xf numFmtId="0" fontId="24" fillId="0" borderId="47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wrapText="1"/>
    </xf>
    <xf numFmtId="49" fontId="23" fillId="0" borderId="15" xfId="0" applyNumberFormat="1" applyFont="1" applyBorder="1" applyAlignment="1">
      <alignment wrapText="1"/>
    </xf>
    <xf numFmtId="0" fontId="23" fillId="0" borderId="15" xfId="0" applyFont="1" applyBorder="1" applyAlignment="1">
      <alignment horizontal="left" wrapText="1"/>
    </xf>
    <xf numFmtId="0" fontId="23" fillId="0" borderId="16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11" borderId="60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63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left" wrapText="1"/>
    </xf>
    <xf numFmtId="49" fontId="23" fillId="0" borderId="46" xfId="0" applyNumberFormat="1" applyFont="1" applyBorder="1" applyAlignment="1">
      <alignment horizontal="left" wrapText="1"/>
    </xf>
    <xf numFmtId="0" fontId="23" fillId="0" borderId="46" xfId="0" applyFont="1" applyBorder="1" applyAlignment="1">
      <alignment horizontal="center" vertical="center" wrapText="1"/>
    </xf>
    <xf numFmtId="0" fontId="23" fillId="11" borderId="43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11" xfId="0" applyFont="1" applyBorder="1" applyAlignment="1">
      <alignment horizontal="left"/>
    </xf>
    <xf numFmtId="0" fontId="23" fillId="0" borderId="11" xfId="0" applyFont="1" applyBorder="1" applyAlignment="1">
      <alignment horizontal="left" wrapText="1"/>
    </xf>
    <xf numFmtId="0" fontId="23" fillId="0" borderId="11" xfId="0" applyFont="1" applyBorder="1" applyAlignment="1">
      <alignment horizontal="left"/>
    </xf>
    <xf numFmtId="0" fontId="24" fillId="11" borderId="11" xfId="0" applyFont="1" applyFill="1" applyBorder="1" applyAlignment="1">
      <alignment horizontal="left" wrapText="1"/>
    </xf>
    <xf numFmtId="0" fontId="23" fillId="11" borderId="11" xfId="0" applyFont="1" applyFill="1" applyBorder="1" applyAlignment="1">
      <alignment vertical="center" wrapText="1"/>
    </xf>
    <xf numFmtId="0" fontId="25" fillId="11" borderId="11" xfId="0" applyFont="1" applyFill="1" applyBorder="1" applyAlignment="1">
      <alignment horizontal="left" wrapText="1"/>
    </xf>
    <xf numFmtId="0" fontId="23" fillId="11" borderId="11" xfId="0" applyFont="1" applyFill="1" applyBorder="1" applyAlignment="1">
      <alignment horizontal="left" wrapText="1"/>
    </xf>
    <xf numFmtId="0" fontId="24" fillId="0" borderId="11" xfId="0" applyFont="1" applyBorder="1" applyAlignment="1">
      <alignment horizontal="left"/>
    </xf>
    <xf numFmtId="0" fontId="38" fillId="0" borderId="32" xfId="0" applyFont="1" applyBorder="1" applyAlignment="1">
      <alignment horizontal="center" vertical="center"/>
    </xf>
    <xf numFmtId="0" fontId="38" fillId="0" borderId="56" xfId="0" applyFont="1" applyBorder="1" applyAlignment="1">
      <alignment horizontal="center" vertical="center"/>
    </xf>
    <xf numFmtId="0" fontId="38" fillId="0" borderId="39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55" fillId="0" borderId="26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 wrapText="1"/>
    </xf>
    <xf numFmtId="0" fontId="55" fillId="0" borderId="28" xfId="0" applyFont="1" applyBorder="1" applyAlignment="1">
      <alignment horizontal="center" vertical="center" wrapText="1"/>
    </xf>
    <xf numFmtId="0" fontId="55" fillId="0" borderId="51" xfId="0" applyFont="1" applyBorder="1" applyAlignment="1">
      <alignment horizontal="center" vertical="center" wrapText="1"/>
    </xf>
    <xf numFmtId="0" fontId="55" fillId="0" borderId="9" xfId="0" applyFont="1" applyBorder="1" applyAlignment="1">
      <alignment horizontal="center" vertical="center" wrapText="1"/>
    </xf>
    <xf numFmtId="0" fontId="55" fillId="0" borderId="49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left" vertical="center" wrapText="1"/>
    </xf>
    <xf numFmtId="0" fontId="28" fillId="0" borderId="33" xfId="0" applyFont="1" applyBorder="1" applyAlignment="1">
      <alignment horizontal="left" wrapText="1"/>
    </xf>
    <xf numFmtId="0" fontId="28" fillId="0" borderId="47" xfId="0" applyFont="1" applyBorder="1" applyAlignment="1">
      <alignment horizontal="left" wrapText="1"/>
    </xf>
    <xf numFmtId="0" fontId="28" fillId="0" borderId="45" xfId="0" applyFont="1" applyBorder="1" applyAlignment="1">
      <alignment horizontal="left" wrapText="1"/>
    </xf>
    <xf numFmtId="0" fontId="28" fillId="0" borderId="44" xfId="0" applyFont="1" applyBorder="1" applyAlignment="1">
      <alignment horizontal="left" wrapText="1"/>
    </xf>
    <xf numFmtId="0" fontId="28" fillId="0" borderId="18" xfId="0" applyFont="1" applyBorder="1" applyAlignment="1">
      <alignment horizontal="left" wrapText="1"/>
    </xf>
    <xf numFmtId="0" fontId="28" fillId="0" borderId="36" xfId="0" applyFont="1" applyBorder="1" applyAlignment="1">
      <alignment horizontal="center"/>
    </xf>
    <xf numFmtId="0" fontId="28" fillId="0" borderId="4" xfId="0" applyFont="1" applyBorder="1" applyAlignment="1">
      <alignment horizontal="center" vertical="center"/>
    </xf>
    <xf numFmtId="0" fontId="55" fillId="0" borderId="67" xfId="0" applyFont="1" applyBorder="1" applyAlignment="1">
      <alignment horizontal="center" vertical="center" wrapText="1"/>
    </xf>
    <xf numFmtId="0" fontId="55" fillId="0" borderId="62" xfId="0" applyFont="1" applyBorder="1" applyAlignment="1">
      <alignment horizontal="center" vertical="center" wrapText="1"/>
    </xf>
    <xf numFmtId="0" fontId="55" fillId="0" borderId="66" xfId="0" applyFont="1" applyBorder="1" applyAlignment="1">
      <alignment horizontal="center" vertical="center" wrapText="1"/>
    </xf>
    <xf numFmtId="0" fontId="35" fillId="6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6" fillId="0" borderId="17" xfId="0" applyFont="1" applyBorder="1" applyAlignment="1">
      <alignment wrapText="1"/>
    </xf>
    <xf numFmtId="0" fontId="16" fillId="0" borderId="17" xfId="0" applyFont="1" applyBorder="1" applyAlignment="1">
      <alignment horizontal="center" vertical="center" wrapText="1"/>
    </xf>
    <xf numFmtId="49" fontId="15" fillId="9" borderId="17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wrapText="1"/>
    </xf>
    <xf numFmtId="0" fontId="4" fillId="9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wrapText="1"/>
    </xf>
    <xf numFmtId="0" fontId="16" fillId="0" borderId="9" xfId="0" applyFont="1" applyBorder="1" applyAlignment="1">
      <alignment horizontal="center" vertical="center" wrapText="1"/>
    </xf>
    <xf numFmtId="49" fontId="15" fillId="9" borderId="9" xfId="0" applyNumberFormat="1" applyFont="1" applyFill="1" applyBorder="1" applyAlignment="1">
      <alignment horizontal="center" vertical="center" wrapText="1"/>
    </xf>
    <xf numFmtId="0" fontId="20" fillId="0" borderId="9" xfId="0" applyFont="1" applyBorder="1" applyAlignment="1">
      <alignment wrapText="1"/>
    </xf>
    <xf numFmtId="49" fontId="4" fillId="9" borderId="9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wrapText="1"/>
    </xf>
    <xf numFmtId="49" fontId="4" fillId="9" borderId="9" xfId="0" applyNumberFormat="1" applyFont="1" applyFill="1" applyBorder="1" applyAlignment="1">
      <alignment horizontal="center" vertical="center"/>
    </xf>
    <xf numFmtId="0" fontId="4" fillId="9" borderId="3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7" fillId="0" borderId="32" xfId="0" applyFont="1" applyBorder="1" applyAlignment="1">
      <alignment wrapText="1"/>
    </xf>
    <xf numFmtId="0" fontId="6" fillId="0" borderId="32" xfId="0" applyFont="1" applyBorder="1" applyAlignment="1">
      <alignment horizontal="center" vertical="center" wrapText="1"/>
    </xf>
    <xf numFmtId="49" fontId="4" fillId="9" borderId="32" xfId="0" applyNumberFormat="1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horizontal="left" wrapText="1"/>
    </xf>
    <xf numFmtId="0" fontId="57" fillId="9" borderId="72" xfId="5" applyFont="1" applyFill="1" applyBorder="1" applyAlignment="1">
      <alignment horizontal="center" vertical="center"/>
    </xf>
    <xf numFmtId="0" fontId="57" fillId="0" borderId="72" xfId="5" applyFont="1" applyFill="1" applyBorder="1" applyAlignment="1">
      <alignment horizontal="center" vertical="center"/>
    </xf>
    <xf numFmtId="0" fontId="58" fillId="0" borderId="72" xfId="5" applyFont="1" applyFill="1" applyBorder="1" applyAlignment="1">
      <alignment horizontal="center" vertical="center" wrapText="1"/>
    </xf>
    <xf numFmtId="49" fontId="58" fillId="9" borderId="72" xfId="5" applyNumberFormat="1" applyFont="1" applyFill="1" applyBorder="1" applyAlignment="1">
      <alignment horizontal="center" vertical="center"/>
    </xf>
    <xf numFmtId="0" fontId="57" fillId="0" borderId="72" xfId="5" applyFont="1" applyFill="1" applyBorder="1" applyAlignment="1">
      <alignment horizontal="center" vertical="center" wrapText="1"/>
    </xf>
    <xf numFmtId="0" fontId="57" fillId="0" borderId="72" xfId="5" applyFont="1" applyFill="1" applyBorder="1" applyAlignment="1">
      <alignment horizontal="left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/>
    </xf>
    <xf numFmtId="0" fontId="4" fillId="0" borderId="73" xfId="0" applyFont="1" applyBorder="1" applyAlignment="1">
      <alignment horizontal="left" wrapText="1"/>
    </xf>
    <xf numFmtId="0" fontId="4" fillId="9" borderId="9" xfId="5" applyFont="1" applyFill="1" applyBorder="1" applyAlignment="1">
      <alignment horizontal="center" vertical="center"/>
    </xf>
    <xf numFmtId="0" fontId="4" fillId="0" borderId="9" xfId="5" applyFont="1" applyFill="1" applyBorder="1" applyAlignment="1">
      <alignment horizontal="center" vertical="center"/>
    </xf>
    <xf numFmtId="0" fontId="4" fillId="0" borderId="9" xfId="5" applyFont="1" applyFill="1" applyBorder="1" applyAlignment="1">
      <alignment wrapText="1"/>
    </xf>
    <xf numFmtId="0" fontId="4" fillId="9" borderId="9" xfId="5" applyFont="1" applyFill="1" applyBorder="1" applyAlignment="1">
      <alignment horizontal="center" vertical="center" wrapText="1"/>
    </xf>
    <xf numFmtId="0" fontId="4" fillId="0" borderId="9" xfId="5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wrapText="1"/>
    </xf>
    <xf numFmtId="0" fontId="15" fillId="9" borderId="17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9" borderId="17" xfId="6" applyFont="1" applyFill="1" applyBorder="1" applyAlignment="1">
      <alignment horizontal="center" vertical="center"/>
    </xf>
    <xf numFmtId="0" fontId="55" fillId="0" borderId="39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center" vertical="center" wrapText="1"/>
    </xf>
    <xf numFmtId="0" fontId="55" fillId="0" borderId="56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25" xfId="0" applyFont="1" applyBorder="1" applyAlignment="1">
      <alignment horizontal="center"/>
    </xf>
    <xf numFmtId="0" fontId="38" fillId="0" borderId="65" xfId="0" applyFont="1" applyBorder="1" applyAlignment="1">
      <alignment horizontal="center"/>
    </xf>
    <xf numFmtId="0" fontId="4" fillId="9" borderId="17" xfId="0" applyFont="1" applyFill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49" fontId="4" fillId="9" borderId="20" xfId="0" applyNumberFormat="1" applyFont="1" applyFill="1" applyBorder="1" applyAlignment="1">
      <alignment vertical="center"/>
    </xf>
    <xf numFmtId="49" fontId="4" fillId="0" borderId="20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vertical="center" wrapText="1"/>
    </xf>
    <xf numFmtId="14" fontId="44" fillId="0" borderId="9" xfId="0" applyNumberFormat="1" applyFont="1" applyBorder="1" applyAlignment="1">
      <alignment horizontal="center" vertical="center"/>
    </xf>
    <xf numFmtId="0" fontId="4" fillId="9" borderId="9" xfId="0" applyFont="1" applyFill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49" fontId="4" fillId="9" borderId="32" xfId="0" applyNumberFormat="1" applyFont="1" applyFill="1" applyBorder="1" applyAlignment="1">
      <alignment vertical="center"/>
    </xf>
    <xf numFmtId="2" fontId="12" fillId="0" borderId="32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49" fontId="4" fillId="9" borderId="9" xfId="0" applyNumberFormat="1" applyFont="1" applyFill="1" applyBorder="1" applyAlignment="1">
      <alignment vertical="center"/>
    </xf>
    <xf numFmtId="2" fontId="12" fillId="0" borderId="9" xfId="0" applyNumberFormat="1" applyFont="1" applyBorder="1" applyAlignment="1">
      <alignment horizontal="center" vertical="center" wrapText="1"/>
    </xf>
    <xf numFmtId="0" fontId="53" fillId="0" borderId="17" xfId="0" applyFont="1" applyBorder="1" applyAlignment="1">
      <alignment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4" fontId="59" fillId="0" borderId="17" xfId="0" applyNumberFormat="1" applyFont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14" xfId="0" applyFont="1" applyBorder="1" applyAlignment="1">
      <alignment horizontal="center"/>
    </xf>
    <xf numFmtId="0" fontId="38" fillId="0" borderId="15" xfId="0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165" fontId="19" fillId="0" borderId="17" xfId="0" applyNumberFormat="1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/>
    </xf>
    <xf numFmtId="0" fontId="38" fillId="0" borderId="21" xfId="0" applyFont="1" applyBorder="1" applyAlignment="1">
      <alignment horizontal="center" vertical="center" wrapText="1"/>
    </xf>
    <xf numFmtId="0" fontId="4" fillId="0" borderId="32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49" fontId="4" fillId="0" borderId="32" xfId="0" applyNumberFormat="1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 wrapText="1"/>
    </xf>
    <xf numFmtId="0" fontId="44" fillId="0" borderId="32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/>
    </xf>
    <xf numFmtId="0" fontId="38" fillId="0" borderId="4" xfId="0" applyFont="1" applyBorder="1" applyAlignment="1">
      <alignment horizontal="center" vertical="center" wrapText="1"/>
    </xf>
    <xf numFmtId="0" fontId="19" fillId="0" borderId="17" xfId="0" applyFont="1" applyBorder="1" applyAlignment="1">
      <alignment vertical="center"/>
    </xf>
    <xf numFmtId="0" fontId="19" fillId="0" borderId="17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49" fontId="19" fillId="0" borderId="17" xfId="0" applyNumberFormat="1" applyFont="1" applyBorder="1" applyAlignment="1">
      <alignment vertical="center"/>
    </xf>
    <xf numFmtId="2" fontId="12" fillId="0" borderId="17" xfId="0" applyNumberFormat="1" applyFont="1" applyBorder="1" applyAlignment="1">
      <alignment horizontal="center" vertical="center" wrapText="1"/>
    </xf>
    <xf numFmtId="2" fontId="36" fillId="0" borderId="17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165" fontId="15" fillId="0" borderId="33" xfId="0" applyNumberFormat="1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165" fontId="4" fillId="0" borderId="13" xfId="0" applyNumberFormat="1" applyFont="1" applyBorder="1" applyAlignment="1">
      <alignment horizontal="center" vertical="center" wrapText="1"/>
    </xf>
    <xf numFmtId="165" fontId="12" fillId="0" borderId="13" xfId="0" applyNumberFormat="1" applyFont="1" applyBorder="1" applyAlignment="1">
      <alignment horizontal="center" vertical="center" wrapText="1"/>
    </xf>
    <xf numFmtId="165" fontId="36" fillId="0" borderId="13" xfId="0" applyNumberFormat="1" applyFont="1" applyBorder="1" applyAlignment="1">
      <alignment horizontal="center" vertical="center" wrapText="1"/>
    </xf>
    <xf numFmtId="165" fontId="12" fillId="0" borderId="13" xfId="3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left" vertical="center" wrapText="1"/>
    </xf>
    <xf numFmtId="0" fontId="38" fillId="0" borderId="2" xfId="0" applyFont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165" fontId="4" fillId="0" borderId="33" xfId="0" applyNumberFormat="1" applyFont="1" applyBorder="1" applyAlignment="1">
      <alignment horizontal="center" vertical="center" wrapText="1"/>
    </xf>
    <xf numFmtId="165" fontId="4" fillId="3" borderId="33" xfId="0" applyNumberFormat="1" applyFont="1" applyFill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center" vertical="center" wrapText="1"/>
    </xf>
    <xf numFmtId="165" fontId="4" fillId="0" borderId="36" xfId="0" applyNumberFormat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165" fontId="4" fillId="0" borderId="34" xfId="0" applyNumberFormat="1" applyFont="1" applyBorder="1" applyAlignment="1">
      <alignment horizontal="center" vertical="center" wrapText="1"/>
    </xf>
    <xf numFmtId="165" fontId="21" fillId="0" borderId="33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49" fontId="18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65" fontId="4" fillId="0" borderId="74" xfId="0" applyNumberFormat="1" applyFont="1" applyBorder="1" applyAlignment="1">
      <alignment horizontal="center" vertical="center" wrapText="1"/>
    </xf>
    <xf numFmtId="49" fontId="60" fillId="0" borderId="9" xfId="0" applyNumberFormat="1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/>
    </xf>
    <xf numFmtId="0" fontId="38" fillId="0" borderId="51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0" fontId="38" fillId="0" borderId="52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46" xfId="0" applyFont="1" applyBorder="1" applyAlignment="1">
      <alignment horizontal="center" vertical="center" wrapText="1"/>
    </xf>
    <xf numFmtId="0" fontId="38" fillId="0" borderId="54" xfId="0" applyFont="1" applyBorder="1" applyAlignment="1">
      <alignment horizontal="center" vertical="center" wrapText="1"/>
    </xf>
    <xf numFmtId="0" fontId="38" fillId="0" borderId="65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6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165" fontId="4" fillId="0" borderId="27" xfId="0" applyNumberFormat="1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49" fontId="4" fillId="0" borderId="32" xfId="0" applyNumberFormat="1" applyFont="1" applyBorder="1" applyAlignment="1">
      <alignment horizontal="center" vertical="center" wrapText="1"/>
    </xf>
    <xf numFmtId="165" fontId="4" fillId="0" borderId="32" xfId="0" applyNumberFormat="1" applyFont="1" applyBorder="1" applyAlignment="1">
      <alignment horizontal="center" vertical="center" wrapText="1"/>
    </xf>
    <xf numFmtId="0" fontId="30" fillId="0" borderId="30" xfId="0" applyFont="1" applyBorder="1" applyAlignment="1">
      <alignment horizontal="right"/>
    </xf>
    <xf numFmtId="0" fontId="30" fillId="0" borderId="53" xfId="0" applyFont="1" applyBorder="1" applyAlignment="1">
      <alignment horizontal="right"/>
    </xf>
    <xf numFmtId="0" fontId="16" fillId="5" borderId="1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left"/>
    </xf>
    <xf numFmtId="0" fontId="28" fillId="0" borderId="20" xfId="0" applyFont="1" applyBorder="1" applyAlignment="1">
      <alignment horizontal="left"/>
    </xf>
    <xf numFmtId="0" fontId="28" fillId="0" borderId="37" xfId="0" applyFont="1" applyBorder="1" applyAlignment="1">
      <alignment horizontal="left"/>
    </xf>
    <xf numFmtId="0" fontId="30" fillId="0" borderId="36" xfId="0" applyFont="1" applyBorder="1" applyAlignment="1">
      <alignment horizontal="center"/>
    </xf>
    <xf numFmtId="0" fontId="30" fillId="0" borderId="32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>
      <alignment horizontal="center" vertical="center" textRotation="90" wrapText="1"/>
    </xf>
    <xf numFmtId="49" fontId="6" fillId="3" borderId="4" xfId="0" applyNumberFormat="1" applyFont="1" applyFill="1" applyBorder="1" applyAlignment="1">
      <alignment horizontal="center" vertical="center" textRotation="90" wrapText="1"/>
    </xf>
    <xf numFmtId="49" fontId="6" fillId="3" borderId="10" xfId="0" applyNumberFormat="1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6" fillId="3" borderId="14" xfId="0" applyFont="1" applyFill="1" applyBorder="1" applyAlignment="1">
      <alignment horizontal="center" textRotation="90" wrapText="1"/>
    </xf>
    <xf numFmtId="0" fontId="6" fillId="3" borderId="24" xfId="0" applyFont="1" applyFill="1" applyBorder="1" applyAlignment="1">
      <alignment horizontal="center" textRotation="90" wrapText="1"/>
    </xf>
    <xf numFmtId="0" fontId="6" fillId="3" borderId="15" xfId="0" applyFont="1" applyFill="1" applyBorder="1" applyAlignment="1">
      <alignment horizontal="center" textRotation="90" wrapText="1"/>
    </xf>
    <xf numFmtId="0" fontId="6" fillId="3" borderId="20" xfId="0" applyFont="1" applyFill="1" applyBorder="1" applyAlignment="1">
      <alignment horizontal="center" textRotation="90" wrapText="1"/>
    </xf>
    <xf numFmtId="0" fontId="6" fillId="3" borderId="16" xfId="0" applyFont="1" applyFill="1" applyBorder="1" applyAlignment="1">
      <alignment horizontal="center" textRotation="90" wrapText="1"/>
    </xf>
    <xf numFmtId="0" fontId="6" fillId="3" borderId="48" xfId="0" applyFont="1" applyFill="1" applyBorder="1" applyAlignment="1">
      <alignment horizontal="center" textRotation="90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42" fillId="10" borderId="4" xfId="0" applyFont="1" applyFill="1" applyBorder="1" applyAlignment="1">
      <alignment horizontal="center" vertical="center" textRotation="90" wrapText="1"/>
    </xf>
    <xf numFmtId="0" fontId="42" fillId="10" borderId="10" xfId="0" applyFont="1" applyFill="1" applyBorder="1" applyAlignment="1">
      <alignment horizontal="center" vertical="center" textRotation="90" wrapText="1"/>
    </xf>
    <xf numFmtId="49" fontId="5" fillId="10" borderId="4" xfId="0" applyNumberFormat="1" applyFont="1" applyFill="1" applyBorder="1" applyAlignment="1">
      <alignment horizontal="center" vertical="center" textRotation="90" wrapText="1"/>
    </xf>
    <xf numFmtId="49" fontId="5" fillId="10" borderId="10" xfId="0" applyNumberFormat="1" applyFont="1" applyFill="1" applyBorder="1" applyAlignment="1">
      <alignment horizontal="center" vertical="center" textRotation="90" wrapText="1"/>
    </xf>
    <xf numFmtId="0" fontId="5" fillId="10" borderId="4" xfId="0" applyFont="1" applyFill="1" applyBorder="1" applyAlignment="1">
      <alignment horizontal="center" vertical="center" textRotation="90" wrapText="1"/>
    </xf>
    <xf numFmtId="0" fontId="5" fillId="10" borderId="10" xfId="0" applyFont="1" applyFill="1" applyBorder="1" applyAlignment="1">
      <alignment horizontal="center" vertical="center" textRotation="90" wrapText="1"/>
    </xf>
    <xf numFmtId="0" fontId="5" fillId="10" borderId="4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textRotation="90" wrapText="1"/>
    </xf>
    <xf numFmtId="0" fontId="7" fillId="3" borderId="10" xfId="0" applyFont="1" applyFill="1" applyBorder="1" applyAlignment="1">
      <alignment horizontal="center" textRotation="90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textRotation="90" wrapText="1"/>
    </xf>
    <xf numFmtId="49" fontId="6" fillId="3" borderId="3" xfId="0" applyNumberFormat="1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6" fillId="3" borderId="4" xfId="0" applyFont="1" applyFill="1" applyBorder="1" applyAlignment="1">
      <alignment horizontal="center" textRotation="90" wrapText="1"/>
    </xf>
    <xf numFmtId="0" fontId="6" fillId="3" borderId="10" xfId="0" applyFont="1" applyFill="1" applyBorder="1" applyAlignment="1">
      <alignment horizontal="center" textRotation="90" wrapText="1"/>
    </xf>
    <xf numFmtId="0" fontId="6" fillId="3" borderId="3" xfId="0" applyFont="1" applyFill="1" applyBorder="1" applyAlignment="1">
      <alignment horizont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center" textRotation="90" wrapText="1"/>
    </xf>
    <xf numFmtId="49" fontId="6" fillId="3" borderId="61" xfId="0" applyNumberFormat="1" applyFont="1" applyFill="1" applyBorder="1" applyAlignment="1">
      <alignment horizontal="center" vertical="center" textRotation="90" wrapText="1"/>
    </xf>
    <xf numFmtId="0" fontId="12" fillId="4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textRotation="90" wrapText="1"/>
    </xf>
    <xf numFmtId="0" fontId="6" fillId="2" borderId="61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textRotation="90" wrapText="1"/>
    </xf>
    <xf numFmtId="0" fontId="6" fillId="3" borderId="24" xfId="0" applyFont="1" applyFill="1" applyBorder="1" applyAlignment="1">
      <alignment horizontal="center" vertical="center" textRotation="90" wrapText="1"/>
    </xf>
    <xf numFmtId="0" fontId="6" fillId="3" borderId="15" xfId="0" applyFont="1" applyFill="1" applyBorder="1" applyAlignment="1">
      <alignment horizontal="center" vertical="center" textRotation="90" wrapText="1"/>
    </xf>
    <xf numFmtId="0" fontId="6" fillId="3" borderId="20" xfId="0" applyFont="1" applyFill="1" applyBorder="1" applyAlignment="1">
      <alignment horizontal="center" vertical="center" textRotation="90" wrapText="1"/>
    </xf>
    <xf numFmtId="0" fontId="6" fillId="3" borderId="18" xfId="0" applyFont="1" applyFill="1" applyBorder="1" applyAlignment="1">
      <alignment horizontal="center" vertical="center" textRotation="90" wrapText="1"/>
    </xf>
    <xf numFmtId="0" fontId="6" fillId="3" borderId="31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textRotation="90" wrapText="1"/>
    </xf>
    <xf numFmtId="49" fontId="7" fillId="3" borderId="10" xfId="0" applyNumberFormat="1" applyFont="1" applyFill="1" applyBorder="1" applyAlignment="1">
      <alignment horizontal="center" vertical="center" textRotation="90" wrapText="1"/>
    </xf>
    <xf numFmtId="0" fontId="7" fillId="3" borderId="4" xfId="0" applyFont="1" applyFill="1" applyBorder="1" applyAlignment="1">
      <alignment horizontal="center" vertical="center" textRotation="90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textRotation="90" wrapText="1"/>
    </xf>
    <xf numFmtId="0" fontId="9" fillId="3" borderId="37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textRotation="90" wrapText="1"/>
    </xf>
    <xf numFmtId="0" fontId="9" fillId="3" borderId="10" xfId="0" applyFont="1" applyFill="1" applyBorder="1" applyAlignment="1">
      <alignment horizontal="center" textRotation="90" wrapText="1"/>
    </xf>
    <xf numFmtId="0" fontId="5" fillId="0" borderId="41" xfId="0" applyFont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41" xfId="0" applyFont="1" applyFill="1" applyBorder="1" applyAlignment="1">
      <alignment horizontal="center" vertical="center" wrapText="1"/>
    </xf>
    <xf numFmtId="0" fontId="12" fillId="6" borderId="40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6" fillId="4" borderId="75" xfId="0" applyFont="1" applyFill="1" applyBorder="1" applyAlignment="1">
      <alignment horizontal="center" vertical="center" wrapText="1"/>
    </xf>
    <xf numFmtId="0" fontId="16" fillId="4" borderId="74" xfId="0" applyFont="1" applyFill="1" applyBorder="1" applyAlignment="1">
      <alignment horizontal="center" vertical="center" wrapText="1"/>
    </xf>
    <xf numFmtId="0" fontId="16" fillId="4" borderId="76" xfId="0" applyFont="1" applyFill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/>
    </xf>
    <xf numFmtId="0" fontId="28" fillId="0" borderId="37" xfId="0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8" fillId="0" borderId="37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5" fillId="0" borderId="67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4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</cellXfs>
  <cellStyles count="7">
    <cellStyle name="Neutralny" xfId="6" builtinId="28"/>
    <cellStyle name="Normalny" xfId="0" builtinId="0"/>
    <cellStyle name="Normalny 2" xfId="1" xr:uid="{00000000-0005-0000-0000-000002000000}"/>
    <cellStyle name="Normalny 3" xfId="2" xr:uid="{00000000-0005-0000-0000-000003000000}"/>
    <cellStyle name="Normalny 4" xfId="3" xr:uid="{00000000-0005-0000-0000-000004000000}"/>
    <cellStyle name="Walutowy 2" xfId="4" xr:uid="{00000000-0005-0000-0000-000005000000}"/>
    <cellStyle name="Zły" xfId="5" builtinId="27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  <pageSetUpPr fitToPage="1"/>
  </sheetPr>
  <dimension ref="A2:N28"/>
  <sheetViews>
    <sheetView zoomScale="70" zoomScaleNormal="70" workbookViewId="0">
      <selection activeCell="K2" sqref="A2:K28"/>
    </sheetView>
  </sheetViews>
  <sheetFormatPr defaultColWidth="9.140625" defaultRowHeight="15"/>
  <cols>
    <col min="1" max="1" width="6.28515625" style="201" customWidth="1"/>
    <col min="2" max="2" width="35.5703125" style="202" customWidth="1"/>
    <col min="3" max="3" width="17.7109375" style="203" customWidth="1"/>
    <col min="4" max="5" width="19" style="197" customWidth="1"/>
    <col min="6" max="11" width="17.7109375" style="197" customWidth="1"/>
    <col min="12" max="16384" width="9.140625" style="197"/>
  </cols>
  <sheetData>
    <row r="2" spans="1:14" ht="15.75" thickBot="1">
      <c r="A2" s="613" t="s">
        <v>195</v>
      </c>
      <c r="B2" s="613"/>
      <c r="C2" s="613"/>
      <c r="D2" s="613"/>
      <c r="E2" s="218"/>
    </row>
    <row r="3" spans="1:14" ht="35.1" customHeight="1" thickBot="1">
      <c r="A3" s="776" t="s">
        <v>196</v>
      </c>
      <c r="B3" s="614" t="s">
        <v>197</v>
      </c>
      <c r="C3" s="616" t="s">
        <v>198</v>
      </c>
      <c r="D3" s="618" t="s">
        <v>199</v>
      </c>
      <c r="E3" s="773" t="s">
        <v>233</v>
      </c>
      <c r="F3" s="774"/>
      <c r="G3" s="774"/>
      <c r="H3" s="775"/>
      <c r="I3" s="603" t="s">
        <v>200</v>
      </c>
      <c r="J3" s="604"/>
      <c r="K3" s="605"/>
    </row>
    <row r="4" spans="1:14" ht="35.1" customHeight="1" thickBot="1">
      <c r="A4" s="777"/>
      <c r="B4" s="615"/>
      <c r="C4" s="617"/>
      <c r="D4" s="619"/>
      <c r="E4" s="623" t="s">
        <v>225</v>
      </c>
      <c r="F4" s="624"/>
      <c r="G4" s="624"/>
      <c r="H4" s="625"/>
      <c r="I4" s="603" t="s">
        <v>232</v>
      </c>
      <c r="J4" s="604"/>
      <c r="K4" s="605"/>
    </row>
    <row r="5" spans="1:14" ht="57" customHeight="1">
      <c r="A5" s="777"/>
      <c r="B5" s="615"/>
      <c r="C5" s="617"/>
      <c r="D5" s="619"/>
      <c r="E5" s="606" t="s">
        <v>230</v>
      </c>
      <c r="F5" s="606" t="s">
        <v>201</v>
      </c>
      <c r="G5" s="606" t="s">
        <v>202</v>
      </c>
      <c r="H5" s="606" t="s">
        <v>203</v>
      </c>
      <c r="I5" s="608" t="s">
        <v>204</v>
      </c>
      <c r="J5" s="608" t="s">
        <v>205</v>
      </c>
      <c r="K5" s="608" t="s">
        <v>206</v>
      </c>
    </row>
    <row r="6" spans="1:14" ht="162" customHeight="1" thickBot="1">
      <c r="A6" s="778"/>
      <c r="B6" s="784"/>
      <c r="C6" s="785"/>
      <c r="D6" s="786"/>
      <c r="E6" s="607"/>
      <c r="F6" s="607"/>
      <c r="G6" s="607"/>
      <c r="H6" s="607"/>
      <c r="I6" s="609"/>
      <c r="J6" s="609"/>
      <c r="K6" s="609"/>
    </row>
    <row r="7" spans="1:14" ht="15.95" customHeight="1" thickBot="1">
      <c r="A7" s="199">
        <v>1</v>
      </c>
      <c r="B7" s="199">
        <v>2</v>
      </c>
      <c r="C7" s="199">
        <v>3</v>
      </c>
      <c r="D7" s="199">
        <v>4</v>
      </c>
      <c r="E7" s="200">
        <v>5</v>
      </c>
      <c r="F7" s="200">
        <v>6</v>
      </c>
      <c r="G7" s="200">
        <v>7</v>
      </c>
      <c r="H7" s="200">
        <v>8</v>
      </c>
      <c r="I7" s="200">
        <v>9</v>
      </c>
      <c r="J7" s="200">
        <v>10</v>
      </c>
      <c r="K7" s="200">
        <v>11</v>
      </c>
    </row>
    <row r="8" spans="1:14" ht="15.95" customHeight="1">
      <c r="A8" s="779">
        <v>1</v>
      </c>
      <c r="B8" s="611" t="s">
        <v>207</v>
      </c>
      <c r="C8" s="429" t="s">
        <v>208</v>
      </c>
      <c r="D8" s="436">
        <v>8</v>
      </c>
      <c r="E8" s="277">
        <v>0</v>
      </c>
      <c r="F8" s="273">
        <v>8</v>
      </c>
      <c r="G8" s="273">
        <v>6</v>
      </c>
      <c r="H8" s="274">
        <v>7</v>
      </c>
      <c r="I8" s="272">
        <v>0</v>
      </c>
      <c r="J8" s="273">
        <v>0</v>
      </c>
      <c r="K8" s="274">
        <v>0</v>
      </c>
    </row>
    <row r="9" spans="1:14">
      <c r="A9" s="779"/>
      <c r="B9" s="611"/>
      <c r="C9" s="430" t="s">
        <v>209</v>
      </c>
      <c r="D9" s="263">
        <v>4</v>
      </c>
      <c r="E9" s="278">
        <v>0</v>
      </c>
      <c r="F9" s="271">
        <v>4</v>
      </c>
      <c r="G9" s="271">
        <v>2</v>
      </c>
      <c r="H9" s="276">
        <v>2</v>
      </c>
      <c r="I9" s="275">
        <v>0</v>
      </c>
      <c r="J9" s="271">
        <v>0</v>
      </c>
      <c r="K9" s="276">
        <v>0</v>
      </c>
      <c r="L9" s="270"/>
      <c r="M9" s="248"/>
      <c r="N9" s="248"/>
    </row>
    <row r="10" spans="1:14">
      <c r="A10" s="779"/>
      <c r="B10" s="611"/>
      <c r="C10" s="430" t="s">
        <v>210</v>
      </c>
      <c r="D10" s="263">
        <v>4</v>
      </c>
      <c r="E10" s="278">
        <v>0</v>
      </c>
      <c r="F10" s="271">
        <v>4</v>
      </c>
      <c r="G10" s="271">
        <v>1</v>
      </c>
      <c r="H10" s="276">
        <v>3</v>
      </c>
      <c r="I10" s="275">
        <v>0</v>
      </c>
      <c r="J10" s="271">
        <v>0</v>
      </c>
      <c r="K10" s="276">
        <v>0</v>
      </c>
      <c r="L10" s="270"/>
      <c r="M10" s="248"/>
      <c r="N10" s="248"/>
    </row>
    <row r="11" spans="1:14" ht="15.75" thickBot="1">
      <c r="A11" s="780"/>
      <c r="B11" s="612"/>
      <c r="C11" s="431" t="s">
        <v>211</v>
      </c>
      <c r="D11" s="264">
        <v>1</v>
      </c>
      <c r="E11" s="279">
        <v>0</v>
      </c>
      <c r="F11" s="419">
        <v>1</v>
      </c>
      <c r="G11" s="419">
        <v>0</v>
      </c>
      <c r="H11" s="420">
        <v>0</v>
      </c>
      <c r="I11" s="421">
        <v>0</v>
      </c>
      <c r="J11" s="419">
        <v>0</v>
      </c>
      <c r="K11" s="420">
        <v>0</v>
      </c>
      <c r="L11" s="270"/>
      <c r="M11" s="248"/>
      <c r="N11" s="248"/>
    </row>
    <row r="12" spans="1:14">
      <c r="A12" s="781">
        <v>2</v>
      </c>
      <c r="B12" s="610" t="s">
        <v>212</v>
      </c>
      <c r="C12" s="432" t="s">
        <v>213</v>
      </c>
      <c r="D12" s="437">
        <v>4</v>
      </c>
      <c r="E12" s="435">
        <v>0</v>
      </c>
      <c r="F12" s="423">
        <v>4</v>
      </c>
      <c r="G12" s="424">
        <v>2</v>
      </c>
      <c r="H12" s="425">
        <v>2</v>
      </c>
      <c r="I12" s="423">
        <v>1</v>
      </c>
      <c r="J12" s="424">
        <v>1</v>
      </c>
      <c r="K12" s="425">
        <v>1</v>
      </c>
      <c r="L12" s="175"/>
      <c r="M12" s="175"/>
      <c r="N12" s="175"/>
    </row>
    <row r="13" spans="1:14" ht="15.75">
      <c r="A13" s="779"/>
      <c r="B13" s="611"/>
      <c r="C13" s="430" t="s">
        <v>214</v>
      </c>
      <c r="D13" s="438">
        <v>14</v>
      </c>
      <c r="E13" s="304">
        <v>0</v>
      </c>
      <c r="F13" s="426">
        <v>14</v>
      </c>
      <c r="G13" s="427">
        <v>7</v>
      </c>
      <c r="H13" s="428">
        <v>8</v>
      </c>
      <c r="I13" s="426">
        <v>2</v>
      </c>
      <c r="J13" s="427">
        <v>1</v>
      </c>
      <c r="K13" s="428">
        <v>0</v>
      </c>
    </row>
    <row r="14" spans="1:14">
      <c r="A14" s="779"/>
      <c r="B14" s="611"/>
      <c r="C14" s="430" t="s">
        <v>215</v>
      </c>
      <c r="D14" s="438">
        <v>8</v>
      </c>
      <c r="E14" s="219">
        <v>0</v>
      </c>
      <c r="F14" s="426">
        <v>8</v>
      </c>
      <c r="G14" s="427">
        <v>4</v>
      </c>
      <c r="H14" s="428">
        <v>5</v>
      </c>
      <c r="I14" s="426">
        <v>0</v>
      </c>
      <c r="J14" s="427">
        <v>0</v>
      </c>
      <c r="K14" s="428">
        <v>0</v>
      </c>
    </row>
    <row r="15" spans="1:14">
      <c r="A15" s="779"/>
      <c r="B15" s="611"/>
      <c r="C15" s="430" t="s">
        <v>216</v>
      </c>
      <c r="D15" s="438">
        <v>2</v>
      </c>
      <c r="E15" s="219">
        <v>0</v>
      </c>
      <c r="F15" s="426">
        <v>2</v>
      </c>
      <c r="G15" s="427">
        <v>0</v>
      </c>
      <c r="H15" s="428">
        <v>0</v>
      </c>
      <c r="I15" s="426">
        <v>0</v>
      </c>
      <c r="J15" s="427">
        <v>0</v>
      </c>
      <c r="K15" s="428">
        <v>0</v>
      </c>
    </row>
    <row r="16" spans="1:14" ht="15.75" thickBot="1">
      <c r="A16" s="780"/>
      <c r="B16" s="612"/>
      <c r="C16" s="431" t="s">
        <v>217</v>
      </c>
      <c r="D16" s="439">
        <v>6</v>
      </c>
      <c r="E16" s="220">
        <v>0</v>
      </c>
      <c r="F16" s="495">
        <v>6</v>
      </c>
      <c r="G16" s="496">
        <v>4</v>
      </c>
      <c r="H16" s="497">
        <v>4</v>
      </c>
      <c r="I16" s="495">
        <v>2</v>
      </c>
      <c r="J16" s="496">
        <v>2</v>
      </c>
      <c r="K16" s="497">
        <v>0</v>
      </c>
    </row>
    <row r="17" spans="1:14" ht="15.75" thickBot="1">
      <c r="A17" s="782">
        <v>3</v>
      </c>
      <c r="B17" s="216" t="s">
        <v>218</v>
      </c>
      <c r="C17" s="433" t="s">
        <v>48</v>
      </c>
      <c r="D17" s="265">
        <v>11</v>
      </c>
      <c r="E17" s="221">
        <v>0</v>
      </c>
      <c r="F17" s="498">
        <v>11</v>
      </c>
      <c r="G17" s="501">
        <v>0</v>
      </c>
      <c r="H17" s="500">
        <v>0</v>
      </c>
      <c r="I17" s="501">
        <v>0</v>
      </c>
      <c r="J17" s="499">
        <v>0</v>
      </c>
      <c r="K17" s="499">
        <v>0</v>
      </c>
    </row>
    <row r="18" spans="1:14" ht="15.75" thickBot="1">
      <c r="A18" s="782">
        <v>4</v>
      </c>
      <c r="B18" s="216" t="s">
        <v>219</v>
      </c>
      <c r="C18" s="433" t="s">
        <v>88</v>
      </c>
      <c r="D18" s="265">
        <v>8</v>
      </c>
      <c r="E18" s="221">
        <v>0</v>
      </c>
      <c r="F18" s="209">
        <v>8</v>
      </c>
      <c r="G18" s="199">
        <v>0</v>
      </c>
      <c r="H18" s="208">
        <v>0</v>
      </c>
      <c r="I18" s="269">
        <v>0</v>
      </c>
      <c r="J18" s="215">
        <v>0</v>
      </c>
      <c r="K18" s="214">
        <v>0</v>
      </c>
    </row>
    <row r="19" spans="1:14" ht="18.75" customHeight="1" thickBot="1">
      <c r="A19" s="199">
        <v>5</v>
      </c>
      <c r="B19" s="217" t="s">
        <v>226</v>
      </c>
      <c r="C19" s="433" t="s">
        <v>194</v>
      </c>
      <c r="D19" s="265">
        <v>1</v>
      </c>
      <c r="E19" s="221">
        <v>0</v>
      </c>
      <c r="F19" s="209">
        <v>1</v>
      </c>
      <c r="G19" s="199">
        <v>0</v>
      </c>
      <c r="H19" s="208">
        <v>0</v>
      </c>
      <c r="I19" s="198">
        <v>0</v>
      </c>
      <c r="J19" s="268">
        <v>0</v>
      </c>
      <c r="K19" s="208">
        <v>0</v>
      </c>
    </row>
    <row r="20" spans="1:14" ht="21" customHeight="1" thickBot="1">
      <c r="A20" s="199">
        <v>6</v>
      </c>
      <c r="B20" s="217" t="s">
        <v>227</v>
      </c>
      <c r="C20" s="433" t="s">
        <v>194</v>
      </c>
      <c r="D20" s="265">
        <v>1</v>
      </c>
      <c r="E20" s="525">
        <v>0</v>
      </c>
      <c r="F20" s="498">
        <v>1</v>
      </c>
      <c r="G20" s="499">
        <v>0</v>
      </c>
      <c r="H20" s="528">
        <v>1</v>
      </c>
      <c r="I20" s="498">
        <v>1</v>
      </c>
      <c r="J20" s="501">
        <v>0</v>
      </c>
      <c r="K20" s="528">
        <v>0</v>
      </c>
    </row>
    <row r="21" spans="1:14" ht="15.75" thickBot="1">
      <c r="A21" s="199">
        <v>7</v>
      </c>
      <c r="B21" s="217" t="s">
        <v>234</v>
      </c>
      <c r="C21" s="433" t="s">
        <v>221</v>
      </c>
      <c r="D21" s="265">
        <v>1</v>
      </c>
      <c r="E21" s="539">
        <v>0</v>
      </c>
      <c r="F21" s="526">
        <v>1</v>
      </c>
      <c r="G21" s="527">
        <v>0</v>
      </c>
      <c r="H21" s="530">
        <v>1</v>
      </c>
      <c r="I21" s="498">
        <v>1</v>
      </c>
      <c r="J21" s="501">
        <v>0</v>
      </c>
      <c r="K21" s="528">
        <v>0</v>
      </c>
    </row>
    <row r="22" spans="1:14" ht="15.75" thickBot="1">
      <c r="A22" s="199">
        <v>8</v>
      </c>
      <c r="B22" s="217" t="s">
        <v>220</v>
      </c>
      <c r="C22" s="433" t="s">
        <v>221</v>
      </c>
      <c r="D22" s="538">
        <v>2</v>
      </c>
      <c r="E22" s="531">
        <v>0</v>
      </c>
      <c r="F22" s="498">
        <v>2</v>
      </c>
      <c r="G22" s="499">
        <v>1</v>
      </c>
      <c r="H22" s="528">
        <v>2</v>
      </c>
      <c r="I22" s="498">
        <v>0</v>
      </c>
      <c r="J22" s="501">
        <v>2</v>
      </c>
      <c r="K22" s="528">
        <v>2</v>
      </c>
    </row>
    <row r="23" spans="1:14" ht="15.75" thickBot="1">
      <c r="A23" s="199">
        <v>9</v>
      </c>
      <c r="B23" s="217" t="s">
        <v>222</v>
      </c>
      <c r="C23" s="433" t="s">
        <v>223</v>
      </c>
      <c r="D23" s="265">
        <v>1</v>
      </c>
      <c r="E23" s="531">
        <v>0</v>
      </c>
      <c r="F23" s="498">
        <v>1</v>
      </c>
      <c r="G23" s="499">
        <v>0</v>
      </c>
      <c r="H23" s="528">
        <v>1</v>
      </c>
      <c r="I23" s="498">
        <v>0</v>
      </c>
      <c r="J23" s="501">
        <v>0</v>
      </c>
      <c r="K23" s="528">
        <v>0</v>
      </c>
    </row>
    <row r="24" spans="1:14">
      <c r="A24" s="781">
        <v>10</v>
      </c>
      <c r="B24" s="610" t="s">
        <v>231</v>
      </c>
      <c r="C24" s="434" t="s">
        <v>228</v>
      </c>
      <c r="D24" s="266">
        <v>5</v>
      </c>
      <c r="E24" s="539">
        <v>0</v>
      </c>
      <c r="F24" s="585">
        <v>5</v>
      </c>
      <c r="G24" s="586">
        <v>0</v>
      </c>
      <c r="H24" s="587">
        <v>0</v>
      </c>
      <c r="I24" s="585">
        <v>5</v>
      </c>
      <c r="J24" s="593">
        <v>2</v>
      </c>
      <c r="K24" s="587">
        <v>0</v>
      </c>
      <c r="L24" s="207"/>
      <c r="M24" s="175"/>
      <c r="N24" s="175"/>
    </row>
    <row r="25" spans="1:14">
      <c r="A25" s="779"/>
      <c r="B25" s="611"/>
      <c r="C25" s="430" t="s">
        <v>88</v>
      </c>
      <c r="D25" s="263">
        <v>43</v>
      </c>
      <c r="E25" s="263">
        <v>0</v>
      </c>
      <c r="F25" s="582">
        <v>43</v>
      </c>
      <c r="G25" s="583">
        <v>21</v>
      </c>
      <c r="H25" s="588">
        <v>21</v>
      </c>
      <c r="I25" s="582">
        <v>43</v>
      </c>
      <c r="J25" s="594">
        <v>27</v>
      </c>
      <c r="K25" s="588">
        <v>21</v>
      </c>
      <c r="L25" s="207"/>
      <c r="M25" s="175"/>
      <c r="N25" s="175"/>
    </row>
    <row r="26" spans="1:14" ht="15.75" thickBot="1">
      <c r="A26" s="780"/>
      <c r="B26" s="612"/>
      <c r="C26" s="431" t="s">
        <v>48</v>
      </c>
      <c r="D26" s="264">
        <v>7</v>
      </c>
      <c r="E26" s="267">
        <v>0</v>
      </c>
      <c r="F26" s="589">
        <v>7</v>
      </c>
      <c r="G26" s="590">
        <v>3</v>
      </c>
      <c r="H26" s="591">
        <v>3</v>
      </c>
      <c r="I26" s="589">
        <v>5</v>
      </c>
      <c r="J26" s="595">
        <v>4</v>
      </c>
      <c r="K26" s="591">
        <v>2</v>
      </c>
      <c r="L26" s="270"/>
      <c r="M26" s="248"/>
      <c r="N26" s="248"/>
    </row>
    <row r="27" spans="1:14" ht="22.5" customHeight="1" thickBot="1">
      <c r="A27" s="783">
        <v>11</v>
      </c>
      <c r="B27" s="217" t="s">
        <v>229</v>
      </c>
      <c r="C27" s="564" t="s">
        <v>194</v>
      </c>
      <c r="D27" s="422">
        <v>1</v>
      </c>
      <c r="E27" s="531" t="s">
        <v>443</v>
      </c>
      <c r="F27" s="580">
        <v>0</v>
      </c>
      <c r="G27" s="584">
        <v>0</v>
      </c>
      <c r="H27" s="565" t="s">
        <v>443</v>
      </c>
      <c r="I27" s="580">
        <v>0</v>
      </c>
      <c r="J27" s="592">
        <v>0</v>
      </c>
      <c r="K27" s="565">
        <v>0</v>
      </c>
    </row>
    <row r="28" spans="1:14" ht="15.75" thickBot="1">
      <c r="A28" s="601" t="s">
        <v>224</v>
      </c>
      <c r="B28" s="602"/>
      <c r="C28" s="210"/>
      <c r="D28" s="213">
        <f>SUM(D8:D27)</f>
        <v>132</v>
      </c>
      <c r="E28" s="213">
        <v>1</v>
      </c>
      <c r="F28" s="211">
        <f>SUM(F8:F27)</f>
        <v>131</v>
      </c>
      <c r="G28" s="212">
        <f>SUM(G8:G27)</f>
        <v>51</v>
      </c>
      <c r="H28" s="581">
        <v>61</v>
      </c>
      <c r="I28" s="213">
        <f t="shared" ref="I28:K28" si="0">SUM(I8:I27)</f>
        <v>60</v>
      </c>
      <c r="J28" s="212">
        <f t="shared" si="0"/>
        <v>39</v>
      </c>
      <c r="K28" s="581">
        <f t="shared" si="0"/>
        <v>26</v>
      </c>
    </row>
  </sheetData>
  <mergeCells count="23">
    <mergeCell ref="E3:H3"/>
    <mergeCell ref="E4:H4"/>
    <mergeCell ref="A2:D2"/>
    <mergeCell ref="A3:A6"/>
    <mergeCell ref="B3:B6"/>
    <mergeCell ref="C3:C6"/>
    <mergeCell ref="D3:D6"/>
    <mergeCell ref="A28:B28"/>
    <mergeCell ref="I3:K3"/>
    <mergeCell ref="I4:K4"/>
    <mergeCell ref="F5:F6"/>
    <mergeCell ref="G5:G6"/>
    <mergeCell ref="H5:H6"/>
    <mergeCell ref="I5:I6"/>
    <mergeCell ref="J5:J6"/>
    <mergeCell ref="K5:K6"/>
    <mergeCell ref="A12:A16"/>
    <mergeCell ref="B12:B16"/>
    <mergeCell ref="B24:B26"/>
    <mergeCell ref="A24:A26"/>
    <mergeCell ref="B8:B11"/>
    <mergeCell ref="A8:A11"/>
    <mergeCell ref="E5:E6"/>
  </mergeCells>
  <conditionalFormatting sqref="E8:K11 M9:N11 L12:N12 E24:K24 M24:N26">
    <cfRule type="cellIs" dxfId="22" priority="10" operator="equal">
      <formula>"tak"</formula>
    </cfRule>
  </conditionalFormatting>
  <conditionalFormatting sqref="E27:K27">
    <cfRule type="cellIs" dxfId="21" priority="4" operator="equal">
      <formula>"tak"</formula>
    </cfRule>
  </conditionalFormatting>
  <conditionalFormatting sqref="F25:K26">
    <cfRule type="cellIs" dxfId="20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  <pageSetUpPr fitToPage="1"/>
  </sheetPr>
  <dimension ref="A1:U134"/>
  <sheetViews>
    <sheetView topLeftCell="A16" zoomScale="70" zoomScaleNormal="70" workbookViewId="0">
      <selection activeCell="M27" sqref="M27:R29"/>
    </sheetView>
  </sheetViews>
  <sheetFormatPr defaultColWidth="9.140625" defaultRowHeight="12.75"/>
  <cols>
    <col min="1" max="1" width="4.7109375" style="183" customWidth="1"/>
    <col min="2" max="2" width="4.7109375" style="194" customWidth="1"/>
    <col min="3" max="3" width="16.140625" style="195" customWidth="1"/>
    <col min="4" max="4" width="11.85546875" style="196" customWidth="1"/>
    <col min="5" max="5" width="10.85546875" style="183" customWidth="1"/>
    <col min="6" max="6" width="7.7109375" style="194" bestFit="1" customWidth="1"/>
    <col min="7" max="9" width="6.7109375" style="194" customWidth="1"/>
    <col min="10" max="10" width="8.28515625" style="194" customWidth="1"/>
    <col min="11" max="11" width="6.7109375" style="194" customWidth="1"/>
    <col min="12" max="12" width="10.5703125" style="194" bestFit="1" customWidth="1"/>
    <col min="13" max="13" width="16.28515625" style="194" customWidth="1"/>
    <col min="14" max="14" width="17.7109375" style="194" customWidth="1"/>
    <col min="15" max="20" width="17.7109375" style="183" customWidth="1"/>
    <col min="21" max="21" width="30.7109375" style="183" customWidth="1"/>
    <col min="22" max="16384" width="9.140625" style="183"/>
  </cols>
  <sheetData>
    <row r="1" spans="1:21" ht="39" customHeight="1" thickBot="1">
      <c r="A1" s="626" t="s">
        <v>272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</row>
    <row r="2" spans="1:21" ht="30.75" customHeight="1" thickBot="1">
      <c r="A2" s="787" t="s">
        <v>89</v>
      </c>
      <c r="B2" s="629" t="s">
        <v>162</v>
      </c>
      <c r="C2" s="627" t="s">
        <v>164</v>
      </c>
      <c r="D2" s="631" t="s">
        <v>165</v>
      </c>
      <c r="E2" s="629" t="s">
        <v>166</v>
      </c>
      <c r="F2" s="627" t="s">
        <v>167</v>
      </c>
      <c r="G2" s="633" t="s">
        <v>168</v>
      </c>
      <c r="H2" s="634"/>
      <c r="I2" s="634"/>
      <c r="J2" s="634"/>
      <c r="K2" s="635"/>
      <c r="L2" s="627" t="s">
        <v>3</v>
      </c>
      <c r="M2" s="639" t="s">
        <v>6</v>
      </c>
      <c r="N2" s="620" t="s">
        <v>233</v>
      </c>
      <c r="O2" s="621"/>
      <c r="P2" s="621"/>
      <c r="Q2" s="622"/>
      <c r="R2" s="603" t="s">
        <v>200</v>
      </c>
      <c r="S2" s="604"/>
      <c r="T2" s="605"/>
      <c r="U2" s="641" t="s">
        <v>8</v>
      </c>
    </row>
    <row r="3" spans="1:21" ht="24.75" customHeight="1" thickBot="1">
      <c r="A3" s="788"/>
      <c r="B3" s="630"/>
      <c r="C3" s="628"/>
      <c r="D3" s="632"/>
      <c r="E3" s="630"/>
      <c r="F3" s="628"/>
      <c r="G3" s="636"/>
      <c r="H3" s="637"/>
      <c r="I3" s="637"/>
      <c r="J3" s="637"/>
      <c r="K3" s="638"/>
      <c r="L3" s="628"/>
      <c r="M3" s="640"/>
      <c r="N3" s="623" t="s">
        <v>225</v>
      </c>
      <c r="O3" s="624"/>
      <c r="P3" s="624"/>
      <c r="Q3" s="625"/>
      <c r="R3" s="603" t="s">
        <v>232</v>
      </c>
      <c r="S3" s="604"/>
      <c r="T3" s="605"/>
      <c r="U3" s="642"/>
    </row>
    <row r="4" spans="1:21" ht="42.75" customHeight="1">
      <c r="A4" s="788"/>
      <c r="B4" s="630"/>
      <c r="C4" s="628"/>
      <c r="D4" s="632"/>
      <c r="E4" s="630"/>
      <c r="F4" s="628"/>
      <c r="G4" s="644" t="s">
        <v>176</v>
      </c>
      <c r="H4" s="646" t="s">
        <v>177</v>
      </c>
      <c r="I4" s="646" t="s">
        <v>178</v>
      </c>
      <c r="J4" s="646" t="s">
        <v>179</v>
      </c>
      <c r="K4" s="648" t="s">
        <v>180</v>
      </c>
      <c r="L4" s="628"/>
      <c r="M4" s="640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642"/>
    </row>
    <row r="5" spans="1:21" ht="138" customHeight="1" thickBot="1">
      <c r="A5" s="788"/>
      <c r="B5" s="630"/>
      <c r="C5" s="628"/>
      <c r="D5" s="632"/>
      <c r="E5" s="630"/>
      <c r="F5" s="628"/>
      <c r="G5" s="645"/>
      <c r="H5" s="647"/>
      <c r="I5" s="647"/>
      <c r="J5" s="647"/>
      <c r="K5" s="649"/>
      <c r="L5" s="628"/>
      <c r="M5" s="640"/>
      <c r="N5" s="607"/>
      <c r="O5" s="607"/>
      <c r="P5" s="607"/>
      <c r="Q5" s="607"/>
      <c r="R5" s="609"/>
      <c r="S5" s="609"/>
      <c r="T5" s="609"/>
      <c r="U5" s="643"/>
    </row>
    <row r="6" spans="1:21" ht="24.75" customHeight="1" thickBot="1">
      <c r="A6" s="788"/>
      <c r="B6" s="630"/>
      <c r="C6" s="628"/>
      <c r="D6" s="632"/>
      <c r="E6" s="630"/>
      <c r="F6" s="628"/>
      <c r="G6" s="645"/>
      <c r="H6" s="647"/>
      <c r="I6" s="647"/>
      <c r="J6" s="647"/>
      <c r="K6" s="649"/>
      <c r="L6" s="628"/>
      <c r="M6" s="640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228"/>
    </row>
    <row r="7" spans="1:21" s="229" customFormat="1" ht="21" customHeight="1" thickBot="1">
      <c r="A7" s="325">
        <v>1</v>
      </c>
      <c r="B7" s="325">
        <v>2</v>
      </c>
      <c r="C7" s="325">
        <v>3</v>
      </c>
      <c r="D7" s="325">
        <v>4</v>
      </c>
      <c r="E7" s="325">
        <v>5</v>
      </c>
      <c r="F7" s="325">
        <v>6</v>
      </c>
      <c r="G7" s="325">
        <v>7</v>
      </c>
      <c r="H7" s="325">
        <v>8</v>
      </c>
      <c r="I7" s="325">
        <v>9</v>
      </c>
      <c r="J7" s="325">
        <v>10</v>
      </c>
      <c r="K7" s="325">
        <v>11</v>
      </c>
      <c r="L7" s="325">
        <v>12</v>
      </c>
      <c r="M7" s="325">
        <v>13</v>
      </c>
      <c r="N7" s="325">
        <v>14</v>
      </c>
      <c r="O7" s="325">
        <v>15</v>
      </c>
      <c r="P7" s="325">
        <v>16</v>
      </c>
      <c r="Q7" s="325">
        <v>17</v>
      </c>
      <c r="R7" s="325">
        <v>18</v>
      </c>
      <c r="S7" s="325">
        <v>19</v>
      </c>
      <c r="T7" s="325">
        <v>20</v>
      </c>
      <c r="U7" s="326">
        <v>21</v>
      </c>
    </row>
    <row r="8" spans="1:21" s="236" customFormat="1" ht="39" customHeight="1">
      <c r="A8" s="230" t="s">
        <v>235</v>
      </c>
      <c r="B8" s="338" t="s">
        <v>235</v>
      </c>
      <c r="C8" s="342" t="s">
        <v>236</v>
      </c>
      <c r="D8" s="343" t="s">
        <v>237</v>
      </c>
      <c r="E8" s="344" t="s">
        <v>208</v>
      </c>
      <c r="F8" s="345">
        <v>6</v>
      </c>
      <c r="G8" s="346">
        <v>77</v>
      </c>
      <c r="H8" s="347">
        <v>77</v>
      </c>
      <c r="I8" s="347">
        <v>80.84</v>
      </c>
      <c r="J8" s="347">
        <v>335.04</v>
      </c>
      <c r="K8" s="348">
        <v>113.18</v>
      </c>
      <c r="L8" s="349"/>
      <c r="M8" s="350" t="s">
        <v>238</v>
      </c>
      <c r="N8" s="327" t="s">
        <v>39</v>
      </c>
      <c r="O8" s="328" t="s">
        <v>143</v>
      </c>
      <c r="P8" s="328" t="s">
        <v>143</v>
      </c>
      <c r="Q8" s="329" t="s">
        <v>143</v>
      </c>
      <c r="R8" s="361" t="s">
        <v>39</v>
      </c>
      <c r="S8" s="362" t="s">
        <v>39</v>
      </c>
      <c r="T8" s="329" t="s">
        <v>39</v>
      </c>
      <c r="U8" s="235"/>
    </row>
    <row r="9" spans="1:21" s="248" customFormat="1" ht="39" customHeight="1">
      <c r="A9" s="237" t="s">
        <v>239</v>
      </c>
      <c r="B9" s="339" t="s">
        <v>239</v>
      </c>
      <c r="C9" s="351" t="s">
        <v>240</v>
      </c>
      <c r="D9" s="239" t="s">
        <v>241</v>
      </c>
      <c r="E9" s="72" t="s">
        <v>208</v>
      </c>
      <c r="F9" s="240">
        <v>5</v>
      </c>
      <c r="G9" s="241">
        <v>146.30000000000001</v>
      </c>
      <c r="H9" s="242">
        <v>88.6</v>
      </c>
      <c r="I9" s="242"/>
      <c r="J9" s="242">
        <v>442.4</v>
      </c>
      <c r="K9" s="243">
        <v>154.91</v>
      </c>
      <c r="L9" s="244"/>
      <c r="M9" s="245" t="s">
        <v>242</v>
      </c>
      <c r="N9" s="330" t="s">
        <v>39</v>
      </c>
      <c r="O9" s="234" t="s">
        <v>143</v>
      </c>
      <c r="P9" s="234" t="s">
        <v>143</v>
      </c>
      <c r="Q9" s="331" t="s">
        <v>143</v>
      </c>
      <c r="R9" s="363" t="s">
        <v>39</v>
      </c>
      <c r="S9" s="246" t="s">
        <v>39</v>
      </c>
      <c r="T9" s="331" t="s">
        <v>39</v>
      </c>
      <c r="U9" s="247"/>
    </row>
    <row r="10" spans="1:21" s="248" customFormat="1" ht="39" customHeight="1">
      <c r="A10" s="78">
        <v>3</v>
      </c>
      <c r="B10" s="240">
        <v>3</v>
      </c>
      <c r="C10" s="351" t="s">
        <v>243</v>
      </c>
      <c r="D10" s="239" t="s">
        <v>244</v>
      </c>
      <c r="E10" s="72" t="s">
        <v>208</v>
      </c>
      <c r="F10" s="240">
        <v>4</v>
      </c>
      <c r="G10" s="241">
        <v>122.9</v>
      </c>
      <c r="H10" s="242">
        <v>93</v>
      </c>
      <c r="I10" s="242"/>
      <c r="J10" s="242">
        <v>452</v>
      </c>
      <c r="K10" s="243">
        <v>158.12</v>
      </c>
      <c r="L10" s="244"/>
      <c r="M10" s="245" t="s">
        <v>242</v>
      </c>
      <c r="N10" s="330" t="s">
        <v>39</v>
      </c>
      <c r="O10" s="234" t="s">
        <v>143</v>
      </c>
      <c r="P10" s="234" t="s">
        <v>39</v>
      </c>
      <c r="Q10" s="331" t="s">
        <v>143</v>
      </c>
      <c r="R10" s="363" t="s">
        <v>39</v>
      </c>
      <c r="S10" s="246" t="s">
        <v>39</v>
      </c>
      <c r="T10" s="331" t="s">
        <v>39</v>
      </c>
      <c r="U10" s="247"/>
    </row>
    <row r="11" spans="1:21" s="248" customFormat="1" ht="39" customHeight="1">
      <c r="A11" s="78">
        <v>4</v>
      </c>
      <c r="B11" s="240">
        <v>4</v>
      </c>
      <c r="C11" s="351" t="s">
        <v>245</v>
      </c>
      <c r="D11" s="239" t="s">
        <v>246</v>
      </c>
      <c r="E11" s="72" t="s">
        <v>208</v>
      </c>
      <c r="F11" s="240">
        <v>3</v>
      </c>
      <c r="G11" s="241">
        <v>111.3</v>
      </c>
      <c r="H11" s="242">
        <v>96.1</v>
      </c>
      <c r="I11" s="242"/>
      <c r="J11" s="242">
        <v>467</v>
      </c>
      <c r="K11" s="243">
        <v>163.31</v>
      </c>
      <c r="L11" s="244"/>
      <c r="M11" s="245">
        <v>38841</v>
      </c>
      <c r="N11" s="330" t="s">
        <v>39</v>
      </c>
      <c r="O11" s="234" t="s">
        <v>143</v>
      </c>
      <c r="P11" s="234" t="s">
        <v>143</v>
      </c>
      <c r="Q11" s="331" t="s">
        <v>143</v>
      </c>
      <c r="R11" s="363" t="s">
        <v>39</v>
      </c>
      <c r="S11" s="246" t="s">
        <v>39</v>
      </c>
      <c r="T11" s="331" t="s">
        <v>39</v>
      </c>
      <c r="U11" s="247"/>
    </row>
    <row r="12" spans="1:21" s="248" customFormat="1" ht="39" customHeight="1">
      <c r="A12" s="78">
        <v>5</v>
      </c>
      <c r="B12" s="240">
        <v>5</v>
      </c>
      <c r="C12" s="351" t="s">
        <v>247</v>
      </c>
      <c r="D12" s="239" t="s">
        <v>248</v>
      </c>
      <c r="E12" s="72" t="s">
        <v>208</v>
      </c>
      <c r="F12" s="240"/>
      <c r="G12" s="241">
        <v>50</v>
      </c>
      <c r="H12" s="242">
        <v>41.1</v>
      </c>
      <c r="I12" s="242"/>
      <c r="J12" s="242">
        <v>101.5</v>
      </c>
      <c r="K12" s="243">
        <v>55.8</v>
      </c>
      <c r="L12" s="244"/>
      <c r="M12" s="245" t="s">
        <v>49</v>
      </c>
      <c r="N12" s="330" t="s">
        <v>39</v>
      </c>
      <c r="O12" s="234" t="s">
        <v>143</v>
      </c>
      <c r="P12" s="249" t="s">
        <v>39</v>
      </c>
      <c r="Q12" s="332" t="s">
        <v>39</v>
      </c>
      <c r="R12" s="363" t="s">
        <v>39</v>
      </c>
      <c r="S12" s="246" t="s">
        <v>39</v>
      </c>
      <c r="T12" s="364" t="s">
        <v>39</v>
      </c>
      <c r="U12" s="247"/>
    </row>
    <row r="13" spans="1:21" s="248" customFormat="1" ht="39" customHeight="1">
      <c r="A13" s="78">
        <v>6</v>
      </c>
      <c r="B13" s="240">
        <v>6</v>
      </c>
      <c r="C13" s="351" t="s">
        <v>249</v>
      </c>
      <c r="D13" s="239" t="s">
        <v>250</v>
      </c>
      <c r="E13" s="72" t="s">
        <v>208</v>
      </c>
      <c r="F13" s="240">
        <v>2</v>
      </c>
      <c r="G13" s="241">
        <v>116</v>
      </c>
      <c r="H13" s="242">
        <v>116</v>
      </c>
      <c r="I13" s="242">
        <v>75.2</v>
      </c>
      <c r="J13" s="242">
        <v>702</v>
      </c>
      <c r="K13" s="243">
        <v>105.28</v>
      </c>
      <c r="L13" s="244"/>
      <c r="M13" s="250">
        <v>42128</v>
      </c>
      <c r="N13" s="330" t="s">
        <v>39</v>
      </c>
      <c r="O13" s="234" t="s">
        <v>143</v>
      </c>
      <c r="P13" s="234" t="s">
        <v>143</v>
      </c>
      <c r="Q13" s="333" t="s">
        <v>143</v>
      </c>
      <c r="R13" s="363" t="s">
        <v>39</v>
      </c>
      <c r="S13" s="246" t="s">
        <v>39</v>
      </c>
      <c r="T13" s="331" t="s">
        <v>39</v>
      </c>
      <c r="U13" s="247"/>
    </row>
    <row r="14" spans="1:21" s="248" customFormat="1" ht="39" customHeight="1">
      <c r="A14" s="78">
        <v>7</v>
      </c>
      <c r="B14" s="240">
        <v>7</v>
      </c>
      <c r="C14" s="351" t="s">
        <v>251</v>
      </c>
      <c r="D14" s="239" t="s">
        <v>252</v>
      </c>
      <c r="E14" s="72" t="s">
        <v>208</v>
      </c>
      <c r="F14" s="240">
        <v>1</v>
      </c>
      <c r="G14" s="241">
        <v>61.9</v>
      </c>
      <c r="H14" s="242">
        <v>61.9</v>
      </c>
      <c r="I14" s="242">
        <v>75.2</v>
      </c>
      <c r="J14" s="242">
        <v>325</v>
      </c>
      <c r="K14" s="243">
        <v>90</v>
      </c>
      <c r="L14" s="244"/>
      <c r="M14" s="250">
        <v>42128</v>
      </c>
      <c r="N14" s="330" t="s">
        <v>39</v>
      </c>
      <c r="O14" s="234" t="s">
        <v>143</v>
      </c>
      <c r="P14" s="234" t="s">
        <v>143</v>
      </c>
      <c r="Q14" s="333" t="s">
        <v>143</v>
      </c>
      <c r="R14" s="363" t="s">
        <v>39</v>
      </c>
      <c r="S14" s="246" t="s">
        <v>39</v>
      </c>
      <c r="T14" s="331" t="s">
        <v>39</v>
      </c>
      <c r="U14" s="247"/>
    </row>
    <row r="15" spans="1:21" s="248" customFormat="1" ht="39" customHeight="1">
      <c r="A15" s="78">
        <v>8</v>
      </c>
      <c r="B15" s="240">
        <v>8</v>
      </c>
      <c r="C15" s="351" t="s">
        <v>253</v>
      </c>
      <c r="D15" s="239" t="s">
        <v>254</v>
      </c>
      <c r="E15" s="72" t="s">
        <v>208</v>
      </c>
      <c r="F15" s="240">
        <v>24</v>
      </c>
      <c r="G15" s="241">
        <v>100</v>
      </c>
      <c r="H15" s="242">
        <v>100</v>
      </c>
      <c r="I15" s="242">
        <v>112.86</v>
      </c>
      <c r="J15" s="242">
        <v>508</v>
      </c>
      <c r="K15" s="243">
        <v>120</v>
      </c>
      <c r="L15" s="244"/>
      <c r="M15" s="250">
        <v>42128</v>
      </c>
      <c r="N15" s="330" t="s">
        <v>39</v>
      </c>
      <c r="O15" s="234" t="s">
        <v>143</v>
      </c>
      <c r="P15" s="234" t="s">
        <v>143</v>
      </c>
      <c r="Q15" s="333" t="s">
        <v>143</v>
      </c>
      <c r="R15" s="365" t="s">
        <v>39</v>
      </c>
      <c r="S15" s="246" t="s">
        <v>39</v>
      </c>
      <c r="T15" s="331" t="s">
        <v>39</v>
      </c>
      <c r="U15" s="247"/>
    </row>
    <row r="16" spans="1:21" s="248" customFormat="1" ht="39" customHeight="1">
      <c r="A16" s="78">
        <v>9</v>
      </c>
      <c r="B16" s="340">
        <v>57</v>
      </c>
      <c r="C16" s="351" t="s">
        <v>255</v>
      </c>
      <c r="D16" s="251" t="s">
        <v>256</v>
      </c>
      <c r="E16" s="78" t="s">
        <v>209</v>
      </c>
      <c r="F16" s="240">
        <v>19</v>
      </c>
      <c r="G16" s="241">
        <v>87</v>
      </c>
      <c r="H16" s="242">
        <v>87</v>
      </c>
      <c r="I16" s="242">
        <v>64.8</v>
      </c>
      <c r="J16" s="242">
        <v>388.8</v>
      </c>
      <c r="K16" s="243">
        <v>90.72</v>
      </c>
      <c r="L16" s="244"/>
      <c r="M16" s="245">
        <v>38841</v>
      </c>
      <c r="N16" s="330" t="s">
        <v>39</v>
      </c>
      <c r="O16" s="234" t="s">
        <v>143</v>
      </c>
      <c r="P16" s="234" t="s">
        <v>143</v>
      </c>
      <c r="Q16" s="333" t="s">
        <v>143</v>
      </c>
      <c r="R16" s="363" t="s">
        <v>39</v>
      </c>
      <c r="S16" s="252" t="s">
        <v>39</v>
      </c>
      <c r="T16" s="331" t="s">
        <v>39</v>
      </c>
      <c r="U16" s="247"/>
    </row>
    <row r="17" spans="1:21" s="248" customFormat="1" ht="39" customHeight="1">
      <c r="A17" s="78">
        <v>10</v>
      </c>
      <c r="B17" s="341">
        <v>58</v>
      </c>
      <c r="C17" s="351" t="s">
        <v>257</v>
      </c>
      <c r="D17" s="251" t="s">
        <v>256</v>
      </c>
      <c r="E17" s="78" t="s">
        <v>209</v>
      </c>
      <c r="F17" s="240"/>
      <c r="G17" s="241">
        <v>77.400000000000006</v>
      </c>
      <c r="H17" s="242">
        <v>77.400000000000006</v>
      </c>
      <c r="I17" s="242">
        <v>81.540000000000006</v>
      </c>
      <c r="J17" s="242">
        <v>448.47</v>
      </c>
      <c r="K17" s="243">
        <v>93</v>
      </c>
      <c r="L17" s="244"/>
      <c r="M17" s="245">
        <v>38841</v>
      </c>
      <c r="N17" s="330" t="s">
        <v>39</v>
      </c>
      <c r="O17" s="234" t="s">
        <v>143</v>
      </c>
      <c r="P17" s="249" t="s">
        <v>39</v>
      </c>
      <c r="Q17" s="332" t="s">
        <v>39</v>
      </c>
      <c r="R17" s="363" t="s">
        <v>39</v>
      </c>
      <c r="S17" s="252" t="s">
        <v>39</v>
      </c>
      <c r="T17" s="331" t="s">
        <v>39</v>
      </c>
      <c r="U17" s="247"/>
    </row>
    <row r="18" spans="1:21" s="248" customFormat="1" ht="39" customHeight="1">
      <c r="A18" s="78">
        <v>11</v>
      </c>
      <c r="B18" s="341">
        <v>59</v>
      </c>
      <c r="C18" s="351" t="s">
        <v>258</v>
      </c>
      <c r="D18" s="239" t="s">
        <v>259</v>
      </c>
      <c r="E18" s="78" t="s">
        <v>209</v>
      </c>
      <c r="F18" s="240">
        <v>27</v>
      </c>
      <c r="G18" s="241">
        <v>310</v>
      </c>
      <c r="H18" s="242">
        <v>310</v>
      </c>
      <c r="I18" s="242">
        <v>230.46</v>
      </c>
      <c r="J18" s="242">
        <v>1613.22</v>
      </c>
      <c r="K18" s="243">
        <v>322.64</v>
      </c>
      <c r="L18" s="244"/>
      <c r="M18" s="245">
        <v>38842</v>
      </c>
      <c r="N18" s="330" t="s">
        <v>39</v>
      </c>
      <c r="O18" s="234" t="s">
        <v>143</v>
      </c>
      <c r="P18" s="234" t="s">
        <v>143</v>
      </c>
      <c r="Q18" s="333" t="s">
        <v>143</v>
      </c>
      <c r="R18" s="363" t="s">
        <v>39</v>
      </c>
      <c r="S18" s="252" t="s">
        <v>39</v>
      </c>
      <c r="T18" s="331" t="s">
        <v>39</v>
      </c>
      <c r="U18" s="247"/>
    </row>
    <row r="19" spans="1:21" s="248" customFormat="1" ht="39" customHeight="1">
      <c r="A19" s="78">
        <v>12</v>
      </c>
      <c r="B19" s="341">
        <v>60</v>
      </c>
      <c r="C19" s="351" t="s">
        <v>260</v>
      </c>
      <c r="D19" s="239" t="s">
        <v>259</v>
      </c>
      <c r="E19" s="78" t="s">
        <v>209</v>
      </c>
      <c r="F19" s="240"/>
      <c r="G19" s="241">
        <v>96.5</v>
      </c>
      <c r="H19" s="242">
        <v>96.5</v>
      </c>
      <c r="I19" s="242">
        <v>80.5</v>
      </c>
      <c r="J19" s="242">
        <v>402.5</v>
      </c>
      <c r="K19" s="243" t="s">
        <v>261</v>
      </c>
      <c r="L19" s="244"/>
      <c r="M19" s="245" t="s">
        <v>238</v>
      </c>
      <c r="N19" s="330" t="s">
        <v>39</v>
      </c>
      <c r="O19" s="234" t="s">
        <v>143</v>
      </c>
      <c r="P19" s="249" t="s">
        <v>39</v>
      </c>
      <c r="Q19" s="332" t="s">
        <v>39</v>
      </c>
      <c r="R19" s="363" t="s">
        <v>39</v>
      </c>
      <c r="S19" s="252" t="s">
        <v>39</v>
      </c>
      <c r="T19" s="331" t="s">
        <v>39</v>
      </c>
      <c r="U19" s="247"/>
    </row>
    <row r="20" spans="1:21" s="248" customFormat="1" ht="51" customHeight="1">
      <c r="A20" s="78">
        <v>13</v>
      </c>
      <c r="B20" s="341">
        <v>61</v>
      </c>
      <c r="C20" s="351" t="s">
        <v>262</v>
      </c>
      <c r="D20" s="239" t="s">
        <v>263</v>
      </c>
      <c r="E20" s="78" t="s">
        <v>210</v>
      </c>
      <c r="F20" s="240">
        <v>31</v>
      </c>
      <c r="G20" s="241">
        <v>170</v>
      </c>
      <c r="H20" s="242">
        <v>170</v>
      </c>
      <c r="I20" s="242">
        <v>200.4</v>
      </c>
      <c r="J20" s="242">
        <v>901.8</v>
      </c>
      <c r="K20" s="243">
        <v>280.56</v>
      </c>
      <c r="L20" s="244"/>
      <c r="M20" s="245" t="s">
        <v>238</v>
      </c>
      <c r="N20" s="330" t="s">
        <v>39</v>
      </c>
      <c r="O20" s="234" t="s">
        <v>143</v>
      </c>
      <c r="P20" s="249" t="s">
        <v>39</v>
      </c>
      <c r="Q20" s="331" t="s">
        <v>143</v>
      </c>
      <c r="R20" s="363" t="s">
        <v>39</v>
      </c>
      <c r="S20" s="252" t="s">
        <v>39</v>
      </c>
      <c r="T20" s="331" t="s">
        <v>39</v>
      </c>
      <c r="U20" s="247"/>
    </row>
    <row r="21" spans="1:21" s="248" customFormat="1" ht="39" customHeight="1">
      <c r="A21" s="78">
        <v>14</v>
      </c>
      <c r="B21" s="341">
        <v>62</v>
      </c>
      <c r="C21" s="351" t="s">
        <v>264</v>
      </c>
      <c r="D21" s="239" t="s">
        <v>265</v>
      </c>
      <c r="E21" s="78" t="s">
        <v>210</v>
      </c>
      <c r="F21" s="240">
        <v>31</v>
      </c>
      <c r="G21" s="241">
        <v>85</v>
      </c>
      <c r="H21" s="242">
        <v>85</v>
      </c>
      <c r="I21" s="242">
        <v>100.2</v>
      </c>
      <c r="J21" s="242">
        <v>450.4</v>
      </c>
      <c r="K21" s="243">
        <v>119</v>
      </c>
      <c r="L21" s="244"/>
      <c r="M21" s="245" t="s">
        <v>238</v>
      </c>
      <c r="N21" s="330" t="s">
        <v>39</v>
      </c>
      <c r="O21" s="234" t="s">
        <v>143</v>
      </c>
      <c r="P21" s="249" t="s">
        <v>39</v>
      </c>
      <c r="Q21" s="331" t="s">
        <v>143</v>
      </c>
      <c r="R21" s="363" t="s">
        <v>39</v>
      </c>
      <c r="S21" s="252" t="s">
        <v>39</v>
      </c>
      <c r="T21" s="331" t="s">
        <v>39</v>
      </c>
      <c r="U21" s="247"/>
    </row>
    <row r="22" spans="1:21" s="248" customFormat="1" ht="39" customHeight="1">
      <c r="A22" s="78">
        <v>15</v>
      </c>
      <c r="B22" s="341">
        <v>63</v>
      </c>
      <c r="C22" s="351" t="s">
        <v>266</v>
      </c>
      <c r="D22" s="237" t="s">
        <v>267</v>
      </c>
      <c r="E22" s="78" t="s">
        <v>210</v>
      </c>
      <c r="F22" s="240">
        <v>35</v>
      </c>
      <c r="G22" s="241">
        <v>163</v>
      </c>
      <c r="H22" s="242">
        <v>163</v>
      </c>
      <c r="I22" s="242">
        <v>96.2</v>
      </c>
      <c r="J22" s="242">
        <v>577.20000000000005</v>
      </c>
      <c r="K22" s="243">
        <v>125</v>
      </c>
      <c r="L22" s="244"/>
      <c r="M22" s="245" t="s">
        <v>238</v>
      </c>
      <c r="N22" s="330" t="s">
        <v>39</v>
      </c>
      <c r="O22" s="234" t="s">
        <v>143</v>
      </c>
      <c r="P22" s="234" t="s">
        <v>143</v>
      </c>
      <c r="Q22" s="331" t="s">
        <v>143</v>
      </c>
      <c r="R22" s="363" t="s">
        <v>39</v>
      </c>
      <c r="S22" s="252" t="s">
        <v>39</v>
      </c>
      <c r="T22" s="331" t="s">
        <v>39</v>
      </c>
      <c r="U22" s="247"/>
    </row>
    <row r="23" spans="1:21" s="248" customFormat="1" ht="39" customHeight="1">
      <c r="A23" s="78">
        <v>16</v>
      </c>
      <c r="B23" s="341">
        <v>64</v>
      </c>
      <c r="C23" s="351" t="s">
        <v>268</v>
      </c>
      <c r="D23" s="237" t="s">
        <v>267</v>
      </c>
      <c r="E23" s="78" t="s">
        <v>210</v>
      </c>
      <c r="F23" s="240"/>
      <c r="G23" s="241">
        <v>42.7</v>
      </c>
      <c r="H23" s="242">
        <v>42.7</v>
      </c>
      <c r="I23" s="242">
        <v>50</v>
      </c>
      <c r="J23" s="242">
        <v>145</v>
      </c>
      <c r="K23" s="243">
        <v>51</v>
      </c>
      <c r="L23" s="244"/>
      <c r="M23" s="245" t="s">
        <v>238</v>
      </c>
      <c r="N23" s="330" t="s">
        <v>39</v>
      </c>
      <c r="O23" s="234" t="s">
        <v>143</v>
      </c>
      <c r="P23" s="249" t="s">
        <v>39</v>
      </c>
      <c r="Q23" s="332" t="s">
        <v>39</v>
      </c>
      <c r="R23" s="363" t="s">
        <v>39</v>
      </c>
      <c r="S23" s="252" t="s">
        <v>39</v>
      </c>
      <c r="T23" s="331" t="s">
        <v>39</v>
      </c>
      <c r="U23" s="247"/>
    </row>
    <row r="24" spans="1:21" s="248" customFormat="1" ht="39" customHeight="1" thickBot="1">
      <c r="A24" s="78">
        <v>17</v>
      </c>
      <c r="B24" s="341">
        <v>76</v>
      </c>
      <c r="C24" s="352" t="s">
        <v>269</v>
      </c>
      <c r="D24" s="353" t="s">
        <v>270</v>
      </c>
      <c r="E24" s="354" t="s">
        <v>211</v>
      </c>
      <c r="F24" s="355"/>
      <c r="G24" s="356">
        <v>61.95</v>
      </c>
      <c r="H24" s="357">
        <v>61.95</v>
      </c>
      <c r="I24" s="357">
        <v>71</v>
      </c>
      <c r="J24" s="357">
        <v>259.39999999999998</v>
      </c>
      <c r="K24" s="358">
        <v>62.5</v>
      </c>
      <c r="L24" s="359"/>
      <c r="M24" s="360">
        <v>38841</v>
      </c>
      <c r="N24" s="334" t="s">
        <v>39</v>
      </c>
      <c r="O24" s="335" t="s">
        <v>143</v>
      </c>
      <c r="P24" s="336" t="s">
        <v>39</v>
      </c>
      <c r="Q24" s="337" t="s">
        <v>39</v>
      </c>
      <c r="R24" s="366" t="s">
        <v>39</v>
      </c>
      <c r="S24" s="336" t="s">
        <v>39</v>
      </c>
      <c r="T24" s="367" t="s">
        <v>39</v>
      </c>
      <c r="U24" s="247"/>
    </row>
    <row r="25" spans="1:21" s="248" customFormat="1" ht="39" customHeight="1">
      <c r="A25" s="175"/>
      <c r="B25" s="253"/>
      <c r="C25" s="254"/>
      <c r="D25" s="255"/>
      <c r="E25" s="175"/>
      <c r="F25" s="253"/>
      <c r="G25" s="256"/>
      <c r="H25" s="256"/>
      <c r="I25" s="256"/>
      <c r="J25" s="256"/>
      <c r="K25" s="256"/>
      <c r="L25" s="253"/>
      <c r="M25" s="257"/>
      <c r="N25" s="257"/>
      <c r="O25" s="258"/>
      <c r="P25" s="259"/>
      <c r="Q25" s="258"/>
      <c r="R25" s="258"/>
      <c r="S25" s="259"/>
      <c r="T25" s="259"/>
      <c r="U25" s="175"/>
    </row>
    <row r="26" spans="1:21" s="248" customFormat="1" ht="39" customHeight="1">
      <c r="A26" s="175"/>
      <c r="B26" s="253"/>
      <c r="C26" s="254"/>
      <c r="D26" s="260"/>
      <c r="E26" s="175"/>
      <c r="F26" s="253"/>
      <c r="G26" s="253"/>
      <c r="H26" s="253"/>
      <c r="I26" s="253"/>
      <c r="J26" s="253"/>
      <c r="K26" s="253"/>
      <c r="L26" s="253"/>
      <c r="M26" s="253"/>
      <c r="N26" s="253"/>
      <c r="O26" s="175"/>
      <c r="P26" s="175"/>
      <c r="Q26" s="175"/>
      <c r="R26" s="175"/>
      <c r="S26" s="175"/>
      <c r="T26" s="175"/>
      <c r="U26" s="175"/>
    </row>
    <row r="27" spans="1:21" s="248" customFormat="1" ht="39" customHeight="1">
      <c r="A27" s="175"/>
      <c r="B27" s="253"/>
      <c r="C27" s="254"/>
      <c r="D27" s="261"/>
      <c r="E27" s="175"/>
      <c r="F27" s="253"/>
      <c r="G27" s="253"/>
      <c r="H27" s="253"/>
      <c r="I27" s="253"/>
      <c r="J27" s="253"/>
      <c r="K27" s="253"/>
      <c r="L27" s="253"/>
      <c r="M27" s="248" t="s">
        <v>271</v>
      </c>
      <c r="N27" s="175">
        <v>0</v>
      </c>
      <c r="O27" s="175">
        <v>8</v>
      </c>
      <c r="P27" s="175">
        <v>6</v>
      </c>
      <c r="Q27" s="175">
        <v>7</v>
      </c>
      <c r="R27" s="175">
        <v>0</v>
      </c>
      <c r="S27" s="175">
        <v>0</v>
      </c>
      <c r="T27" s="175">
        <v>0</v>
      </c>
      <c r="U27" s="175"/>
    </row>
    <row r="28" spans="1:21" ht="39" customHeight="1">
      <c r="A28" s="175"/>
      <c r="B28" s="253"/>
      <c r="C28" s="254"/>
      <c r="D28" s="261"/>
      <c r="E28" s="175"/>
      <c r="F28" s="253"/>
      <c r="G28" s="253"/>
      <c r="H28" s="253"/>
      <c r="I28" s="253"/>
      <c r="J28" s="253"/>
      <c r="K28" s="253"/>
      <c r="L28" s="253"/>
      <c r="M28" s="248" t="s">
        <v>210</v>
      </c>
      <c r="N28" s="175">
        <v>0</v>
      </c>
      <c r="O28" s="175">
        <v>4</v>
      </c>
      <c r="P28" s="175">
        <v>1</v>
      </c>
      <c r="Q28" s="175">
        <v>3</v>
      </c>
      <c r="R28" s="175">
        <v>0</v>
      </c>
      <c r="S28" s="175">
        <v>0</v>
      </c>
      <c r="T28" s="175">
        <v>0</v>
      </c>
      <c r="U28" s="175"/>
    </row>
    <row r="29" spans="1:21" s="248" customFormat="1" ht="39" customHeight="1">
      <c r="A29" s="175"/>
      <c r="C29" s="262"/>
      <c r="M29" s="248" t="s">
        <v>209</v>
      </c>
      <c r="N29" s="175">
        <v>0</v>
      </c>
      <c r="O29" s="175">
        <v>4</v>
      </c>
      <c r="P29" s="175">
        <v>2</v>
      </c>
      <c r="Q29" s="175">
        <v>2</v>
      </c>
      <c r="R29" s="175">
        <v>0</v>
      </c>
      <c r="S29" s="175">
        <v>0</v>
      </c>
      <c r="T29" s="175">
        <v>0</v>
      </c>
    </row>
    <row r="30" spans="1:21" ht="39" customHeight="1">
      <c r="A30" s="175"/>
      <c r="B30" s="253"/>
      <c r="C30" s="254"/>
      <c r="D30" s="261"/>
      <c r="E30" s="175"/>
      <c r="F30" s="253"/>
      <c r="G30" s="253"/>
      <c r="H30" s="253"/>
      <c r="I30" s="253"/>
      <c r="J30" s="253"/>
      <c r="K30" s="253"/>
      <c r="L30" s="253"/>
      <c r="M30" s="248" t="s">
        <v>211</v>
      </c>
      <c r="N30" s="248">
        <v>0</v>
      </c>
      <c r="O30" s="175">
        <v>1</v>
      </c>
      <c r="P30" s="175">
        <v>0</v>
      </c>
      <c r="Q30" s="175">
        <v>0</v>
      </c>
      <c r="R30" s="175">
        <v>0</v>
      </c>
      <c r="S30" s="175">
        <v>0</v>
      </c>
      <c r="T30" s="175">
        <v>0</v>
      </c>
      <c r="U30" s="175"/>
    </row>
    <row r="31" spans="1:21" ht="42.75" customHeight="1">
      <c r="A31" s="175"/>
      <c r="B31" s="253"/>
      <c r="C31" s="254"/>
      <c r="D31" s="261"/>
      <c r="E31" s="175"/>
      <c r="F31" s="253"/>
      <c r="G31" s="253"/>
      <c r="H31" s="253"/>
      <c r="I31" s="253"/>
      <c r="J31" s="253"/>
      <c r="K31" s="253"/>
      <c r="L31" s="253"/>
      <c r="M31" s="253"/>
      <c r="N31" s="253"/>
      <c r="O31" s="175"/>
      <c r="P31" s="175"/>
      <c r="Q31" s="175"/>
      <c r="R31" s="175"/>
      <c r="S31" s="175"/>
      <c r="T31" s="175"/>
      <c r="U31" s="175"/>
    </row>
    <row r="32" spans="1:21">
      <c r="A32" s="175"/>
      <c r="B32" s="253"/>
      <c r="C32" s="254"/>
      <c r="D32" s="261"/>
      <c r="E32" s="175"/>
      <c r="F32" s="253"/>
      <c r="G32" s="253"/>
      <c r="H32" s="253"/>
      <c r="I32" s="253"/>
      <c r="J32" s="253"/>
      <c r="K32" s="253"/>
      <c r="L32" s="253"/>
      <c r="M32" s="253"/>
      <c r="N32" s="253"/>
      <c r="O32" s="175"/>
      <c r="P32" s="175"/>
      <c r="Q32" s="175"/>
      <c r="R32" s="175"/>
      <c r="S32" s="175"/>
      <c r="T32" s="175"/>
      <c r="U32" s="175"/>
    </row>
    <row r="33" spans="1:21" ht="32.25" customHeight="1">
      <c r="A33" s="175"/>
      <c r="B33" s="253"/>
      <c r="C33" s="254"/>
      <c r="D33" s="261"/>
      <c r="E33" s="175"/>
      <c r="F33" s="253"/>
      <c r="G33" s="253"/>
      <c r="H33" s="253"/>
      <c r="I33" s="253"/>
      <c r="J33" s="253"/>
      <c r="K33" s="253"/>
      <c r="L33" s="253"/>
      <c r="M33" s="253"/>
      <c r="N33" s="253"/>
      <c r="O33" s="175"/>
      <c r="P33" s="175"/>
      <c r="Q33" s="175"/>
      <c r="R33" s="175"/>
      <c r="S33" s="175"/>
      <c r="T33" s="175"/>
      <c r="U33" s="175"/>
    </row>
    <row r="34" spans="1:21" ht="32.25" customHeight="1">
      <c r="A34" s="175"/>
      <c r="B34" s="253"/>
      <c r="C34" s="254"/>
      <c r="D34" s="261"/>
      <c r="E34" s="175"/>
      <c r="F34" s="253"/>
      <c r="G34" s="253"/>
      <c r="H34" s="253"/>
      <c r="I34" s="253"/>
      <c r="J34" s="253"/>
      <c r="K34" s="253"/>
      <c r="L34" s="253"/>
      <c r="M34" s="253"/>
      <c r="N34" s="253"/>
      <c r="O34" s="175"/>
      <c r="P34" s="175"/>
      <c r="Q34" s="175"/>
      <c r="R34" s="175"/>
      <c r="S34" s="175"/>
      <c r="T34" s="175"/>
      <c r="U34" s="175"/>
    </row>
    <row r="35" spans="1:21">
      <c r="A35" s="175"/>
      <c r="B35" s="253"/>
      <c r="C35" s="254"/>
      <c r="D35" s="261"/>
      <c r="E35" s="175"/>
      <c r="F35" s="253"/>
      <c r="G35" s="253"/>
      <c r="H35" s="253"/>
      <c r="I35" s="253"/>
      <c r="J35" s="253"/>
      <c r="K35" s="253"/>
      <c r="L35" s="253"/>
      <c r="M35" s="253"/>
      <c r="N35" s="253"/>
      <c r="O35" s="175"/>
      <c r="P35" s="175"/>
      <c r="Q35" s="175"/>
      <c r="R35" s="175"/>
      <c r="S35" s="175"/>
      <c r="T35" s="175"/>
      <c r="U35" s="175"/>
    </row>
    <row r="36" spans="1:21">
      <c r="A36" s="175"/>
      <c r="B36" s="253"/>
      <c r="C36" s="254"/>
      <c r="D36" s="261"/>
      <c r="E36" s="175"/>
      <c r="F36" s="253"/>
      <c r="G36" s="253"/>
      <c r="H36" s="253"/>
      <c r="I36" s="253"/>
      <c r="J36" s="253"/>
      <c r="K36" s="253"/>
      <c r="L36" s="253"/>
      <c r="M36" s="253"/>
      <c r="N36" s="253"/>
      <c r="O36" s="175"/>
      <c r="P36" s="175"/>
      <c r="Q36" s="175"/>
      <c r="R36" s="175"/>
      <c r="S36" s="175"/>
      <c r="T36" s="175"/>
      <c r="U36" s="175"/>
    </row>
    <row r="37" spans="1:21">
      <c r="A37" s="175"/>
      <c r="B37" s="253"/>
      <c r="C37" s="254"/>
      <c r="D37" s="261"/>
      <c r="E37" s="175"/>
      <c r="F37" s="253"/>
      <c r="G37" s="253"/>
      <c r="H37" s="253"/>
      <c r="I37" s="253"/>
      <c r="J37" s="253"/>
      <c r="K37" s="253"/>
      <c r="L37" s="253"/>
      <c r="M37" s="253"/>
      <c r="N37" s="253"/>
      <c r="O37" s="175"/>
      <c r="P37" s="175"/>
      <c r="Q37" s="175"/>
      <c r="R37" s="175"/>
      <c r="S37" s="175"/>
      <c r="T37" s="175"/>
      <c r="U37" s="175"/>
    </row>
    <row r="38" spans="1:21">
      <c r="A38" s="175"/>
      <c r="B38" s="253"/>
      <c r="C38" s="254"/>
      <c r="D38" s="261"/>
      <c r="E38" s="175"/>
      <c r="F38" s="253"/>
      <c r="G38" s="253"/>
      <c r="H38" s="253"/>
      <c r="I38" s="253"/>
      <c r="J38" s="253"/>
      <c r="K38" s="253"/>
      <c r="L38" s="253"/>
      <c r="M38" s="253"/>
      <c r="N38" s="253"/>
      <c r="O38" s="175"/>
      <c r="P38" s="175"/>
      <c r="Q38" s="175"/>
      <c r="R38" s="175"/>
      <c r="S38" s="175"/>
      <c r="T38" s="175"/>
      <c r="U38" s="175"/>
    </row>
    <row r="39" spans="1:21">
      <c r="A39" s="175"/>
      <c r="B39" s="253"/>
      <c r="C39" s="254"/>
      <c r="D39" s="261"/>
      <c r="E39" s="175"/>
      <c r="F39" s="253"/>
      <c r="G39" s="253"/>
      <c r="H39" s="253"/>
      <c r="I39" s="253"/>
      <c r="J39" s="253"/>
      <c r="K39" s="253"/>
      <c r="L39" s="253"/>
      <c r="M39" s="253"/>
      <c r="N39" s="253"/>
      <c r="O39" s="175"/>
      <c r="P39" s="175"/>
      <c r="Q39" s="175"/>
      <c r="R39" s="175"/>
      <c r="S39" s="175"/>
      <c r="T39" s="175"/>
      <c r="U39" s="175"/>
    </row>
    <row r="40" spans="1:21">
      <c r="A40" s="175"/>
      <c r="B40" s="253"/>
      <c r="C40" s="254"/>
      <c r="D40" s="261"/>
      <c r="E40" s="175"/>
      <c r="F40" s="253"/>
      <c r="G40" s="253"/>
      <c r="H40" s="253"/>
      <c r="I40" s="253"/>
      <c r="J40" s="253"/>
      <c r="K40" s="253"/>
      <c r="L40" s="253"/>
      <c r="M40" s="253"/>
      <c r="N40" s="253"/>
      <c r="O40" s="175"/>
      <c r="P40" s="175"/>
      <c r="Q40" s="175"/>
      <c r="R40" s="175"/>
      <c r="S40" s="175"/>
      <c r="T40" s="175"/>
      <c r="U40" s="175"/>
    </row>
    <row r="41" spans="1:21">
      <c r="A41" s="175"/>
      <c r="B41" s="253"/>
      <c r="C41" s="254"/>
      <c r="D41" s="261"/>
      <c r="E41" s="175"/>
      <c r="F41" s="253"/>
      <c r="G41" s="253"/>
      <c r="H41" s="253"/>
      <c r="I41" s="253"/>
      <c r="J41" s="253"/>
      <c r="K41" s="253"/>
      <c r="L41" s="253"/>
      <c r="M41" s="253"/>
      <c r="N41" s="253"/>
      <c r="O41" s="175"/>
      <c r="P41" s="175"/>
      <c r="Q41" s="175"/>
      <c r="R41" s="175"/>
      <c r="S41" s="175"/>
      <c r="T41" s="175"/>
      <c r="U41" s="175"/>
    </row>
    <row r="42" spans="1:21">
      <c r="A42" s="175"/>
      <c r="B42" s="253"/>
      <c r="C42" s="254"/>
      <c r="D42" s="261"/>
      <c r="E42" s="175"/>
      <c r="F42" s="253"/>
      <c r="G42" s="253"/>
      <c r="H42" s="253"/>
      <c r="I42" s="253"/>
      <c r="J42" s="253"/>
      <c r="K42" s="253"/>
      <c r="L42" s="253"/>
      <c r="M42" s="253"/>
      <c r="N42" s="253"/>
      <c r="O42" s="175"/>
      <c r="P42" s="175"/>
      <c r="Q42" s="175"/>
      <c r="R42" s="175"/>
      <c r="S42" s="175"/>
      <c r="T42" s="175"/>
      <c r="U42" s="175"/>
    </row>
    <row r="43" spans="1:21">
      <c r="A43" s="175"/>
      <c r="B43" s="253"/>
      <c r="C43" s="254"/>
      <c r="D43" s="261"/>
      <c r="E43" s="175"/>
      <c r="F43" s="253"/>
      <c r="G43" s="253"/>
      <c r="H43" s="253"/>
      <c r="I43" s="253"/>
      <c r="J43" s="253"/>
      <c r="K43" s="253"/>
      <c r="L43" s="253"/>
      <c r="M43" s="253"/>
      <c r="N43" s="253"/>
      <c r="O43" s="175"/>
      <c r="P43" s="175"/>
      <c r="Q43" s="175"/>
      <c r="R43" s="175"/>
      <c r="S43" s="175"/>
      <c r="T43" s="175"/>
      <c r="U43" s="175"/>
    </row>
    <row r="44" spans="1:21">
      <c r="A44" s="175"/>
      <c r="B44" s="253"/>
      <c r="C44" s="254"/>
      <c r="D44" s="261"/>
      <c r="E44" s="175"/>
      <c r="F44" s="253"/>
      <c r="G44" s="253"/>
      <c r="H44" s="253"/>
      <c r="I44" s="253"/>
      <c r="J44" s="253"/>
      <c r="K44" s="253"/>
      <c r="L44" s="253"/>
      <c r="M44" s="253"/>
      <c r="N44" s="253"/>
      <c r="O44" s="175"/>
      <c r="P44" s="175"/>
      <c r="Q44" s="175"/>
      <c r="R44" s="175"/>
      <c r="S44" s="175"/>
      <c r="T44" s="175"/>
      <c r="U44" s="175"/>
    </row>
    <row r="45" spans="1:21">
      <c r="A45" s="175"/>
      <c r="B45" s="253"/>
      <c r="C45" s="254"/>
      <c r="D45" s="261"/>
      <c r="E45" s="175"/>
      <c r="F45" s="253"/>
      <c r="G45" s="253"/>
      <c r="H45" s="253"/>
      <c r="I45" s="253"/>
      <c r="J45" s="253"/>
      <c r="K45" s="253"/>
      <c r="L45" s="253"/>
      <c r="M45" s="253"/>
      <c r="N45" s="253"/>
      <c r="O45" s="175"/>
      <c r="P45" s="175"/>
      <c r="Q45" s="175"/>
      <c r="R45" s="175"/>
      <c r="S45" s="175"/>
      <c r="T45" s="175"/>
      <c r="U45" s="175"/>
    </row>
    <row r="46" spans="1:21">
      <c r="A46" s="175"/>
      <c r="B46" s="253"/>
      <c r="C46" s="254"/>
      <c r="D46" s="261"/>
      <c r="E46" s="175"/>
      <c r="F46" s="253"/>
      <c r="G46" s="253"/>
      <c r="H46" s="253"/>
      <c r="I46" s="253"/>
      <c r="J46" s="253"/>
      <c r="K46" s="253"/>
      <c r="L46" s="253"/>
      <c r="M46" s="253"/>
      <c r="N46" s="253"/>
      <c r="O46" s="175"/>
      <c r="P46" s="175"/>
      <c r="Q46" s="175"/>
      <c r="R46" s="175"/>
      <c r="S46" s="175"/>
      <c r="T46" s="175"/>
      <c r="U46" s="175"/>
    </row>
    <row r="47" spans="1:21">
      <c r="A47" s="175"/>
      <c r="B47" s="253"/>
      <c r="C47" s="254"/>
      <c r="D47" s="261"/>
      <c r="E47" s="175"/>
      <c r="F47" s="253"/>
      <c r="G47" s="253"/>
      <c r="H47" s="253"/>
      <c r="I47" s="253"/>
      <c r="J47" s="253"/>
      <c r="K47" s="253"/>
      <c r="L47" s="253"/>
      <c r="M47" s="253"/>
      <c r="N47" s="253"/>
      <c r="O47" s="175"/>
      <c r="P47" s="175"/>
      <c r="Q47" s="175"/>
      <c r="R47" s="175"/>
      <c r="S47" s="175"/>
      <c r="T47" s="175"/>
      <c r="U47" s="175"/>
    </row>
    <row r="48" spans="1:21" ht="39" customHeight="1">
      <c r="A48" s="175"/>
      <c r="B48" s="253"/>
      <c r="C48" s="254"/>
      <c r="D48" s="261"/>
      <c r="E48" s="175"/>
      <c r="F48" s="253"/>
      <c r="G48" s="253"/>
      <c r="H48" s="253"/>
      <c r="I48" s="253"/>
      <c r="J48" s="253"/>
      <c r="K48" s="253"/>
      <c r="L48" s="253"/>
      <c r="M48" s="253"/>
      <c r="N48" s="253"/>
      <c r="O48" s="175"/>
      <c r="P48" s="175"/>
      <c r="Q48" s="175"/>
      <c r="R48" s="175"/>
      <c r="S48" s="175"/>
      <c r="T48" s="175"/>
      <c r="U48" s="175"/>
    </row>
    <row r="49" spans="1:21" ht="39" customHeight="1">
      <c r="A49" s="175"/>
      <c r="B49" s="253"/>
      <c r="C49" s="254"/>
      <c r="D49" s="261"/>
      <c r="E49" s="175"/>
      <c r="F49" s="253"/>
      <c r="G49" s="253"/>
      <c r="H49" s="253"/>
      <c r="I49" s="253"/>
      <c r="J49" s="253"/>
      <c r="K49" s="253"/>
      <c r="L49" s="253"/>
      <c r="M49" s="253"/>
      <c r="N49" s="253"/>
      <c r="O49" s="175"/>
      <c r="P49" s="175"/>
      <c r="Q49" s="175"/>
      <c r="R49" s="175"/>
      <c r="S49" s="175"/>
      <c r="T49" s="175"/>
      <c r="U49" s="175"/>
    </row>
    <row r="50" spans="1:21" ht="39" customHeight="1">
      <c r="A50" s="175"/>
      <c r="B50" s="253"/>
      <c r="C50" s="254"/>
      <c r="D50" s="261"/>
      <c r="E50" s="175"/>
      <c r="F50" s="253"/>
      <c r="G50" s="253"/>
      <c r="H50" s="253"/>
      <c r="I50" s="253"/>
      <c r="J50" s="253"/>
      <c r="K50" s="253"/>
      <c r="L50" s="253"/>
      <c r="M50" s="253"/>
      <c r="N50" s="253"/>
      <c r="O50" s="175"/>
      <c r="P50" s="175"/>
      <c r="Q50" s="175"/>
      <c r="R50" s="175"/>
      <c r="S50" s="175"/>
      <c r="T50" s="175"/>
      <c r="U50" s="175"/>
    </row>
    <row r="51" spans="1:21" ht="39" customHeight="1">
      <c r="A51" s="175"/>
      <c r="B51" s="253"/>
      <c r="C51" s="254"/>
      <c r="D51" s="261"/>
      <c r="E51" s="175"/>
      <c r="F51" s="253"/>
      <c r="G51" s="253"/>
      <c r="H51" s="253"/>
      <c r="I51" s="253"/>
      <c r="J51" s="253"/>
      <c r="K51" s="253"/>
      <c r="L51" s="253"/>
      <c r="M51" s="253"/>
      <c r="N51" s="253"/>
      <c r="O51" s="175"/>
      <c r="P51" s="175"/>
      <c r="Q51" s="175"/>
      <c r="R51" s="175"/>
      <c r="S51" s="175"/>
      <c r="T51" s="175"/>
      <c r="U51" s="175"/>
    </row>
    <row r="52" spans="1:21" ht="39" customHeight="1">
      <c r="A52" s="175"/>
      <c r="B52" s="253"/>
      <c r="C52" s="254"/>
      <c r="D52" s="261"/>
      <c r="E52" s="175"/>
      <c r="F52" s="253"/>
      <c r="G52" s="253"/>
      <c r="H52" s="253"/>
      <c r="I52" s="253"/>
      <c r="J52" s="253"/>
      <c r="K52" s="253"/>
      <c r="L52" s="253"/>
      <c r="M52" s="253"/>
      <c r="N52" s="253"/>
      <c r="O52" s="175"/>
      <c r="P52" s="175"/>
      <c r="Q52" s="175"/>
      <c r="R52" s="175"/>
      <c r="S52" s="175"/>
      <c r="T52" s="175"/>
      <c r="U52" s="175"/>
    </row>
    <row r="53" spans="1:21" ht="39" customHeight="1">
      <c r="A53" s="175"/>
      <c r="B53" s="253"/>
      <c r="C53" s="254"/>
      <c r="D53" s="261"/>
      <c r="E53" s="175"/>
      <c r="F53" s="253"/>
      <c r="G53" s="253"/>
      <c r="H53" s="253"/>
      <c r="I53" s="253"/>
      <c r="J53" s="253"/>
      <c r="K53" s="253"/>
      <c r="L53" s="253"/>
      <c r="M53" s="253"/>
      <c r="N53" s="253"/>
      <c r="O53" s="175"/>
      <c r="P53" s="175"/>
      <c r="Q53" s="175"/>
      <c r="R53" s="175"/>
      <c r="S53" s="175"/>
      <c r="T53" s="175"/>
      <c r="U53" s="175"/>
    </row>
    <row r="54" spans="1:21" ht="39" customHeight="1">
      <c r="A54" s="175"/>
      <c r="B54" s="253"/>
      <c r="C54" s="254"/>
      <c r="D54" s="261"/>
      <c r="E54" s="175"/>
      <c r="F54" s="253"/>
      <c r="G54" s="253"/>
      <c r="H54" s="253"/>
      <c r="I54" s="253"/>
      <c r="J54" s="253"/>
      <c r="K54" s="253"/>
      <c r="L54" s="253"/>
      <c r="M54" s="253"/>
      <c r="N54" s="253"/>
      <c r="O54" s="175"/>
      <c r="P54" s="175"/>
      <c r="Q54" s="175"/>
      <c r="R54" s="175"/>
      <c r="S54" s="175"/>
      <c r="T54" s="175"/>
      <c r="U54" s="175"/>
    </row>
    <row r="55" spans="1:21" ht="39" customHeight="1">
      <c r="A55" s="175"/>
      <c r="B55" s="253"/>
      <c r="C55" s="254"/>
      <c r="D55" s="261"/>
      <c r="E55" s="175"/>
      <c r="F55" s="253"/>
      <c r="G55" s="253"/>
      <c r="H55" s="253"/>
      <c r="I55" s="253"/>
      <c r="J55" s="253"/>
      <c r="K55" s="253"/>
      <c r="L55" s="253"/>
      <c r="M55" s="253"/>
      <c r="N55" s="253"/>
      <c r="O55" s="175"/>
      <c r="P55" s="175"/>
      <c r="Q55" s="175"/>
      <c r="R55" s="175"/>
      <c r="S55" s="175"/>
      <c r="T55" s="175"/>
      <c r="U55" s="175"/>
    </row>
    <row r="56" spans="1:21" ht="39" customHeight="1">
      <c r="A56" s="175"/>
      <c r="B56" s="253"/>
      <c r="C56" s="254"/>
      <c r="D56" s="261"/>
      <c r="E56" s="175"/>
      <c r="F56" s="253"/>
      <c r="G56" s="253"/>
      <c r="H56" s="253"/>
      <c r="I56" s="253"/>
      <c r="J56" s="253"/>
      <c r="K56" s="253"/>
      <c r="L56" s="253"/>
      <c r="M56" s="253"/>
      <c r="N56" s="253"/>
      <c r="O56" s="175"/>
      <c r="P56" s="175"/>
      <c r="Q56" s="175"/>
      <c r="R56" s="175"/>
      <c r="S56" s="175"/>
      <c r="T56" s="175"/>
      <c r="U56" s="175"/>
    </row>
    <row r="57" spans="1:21" ht="39" customHeight="1">
      <c r="A57" s="175"/>
      <c r="B57" s="253"/>
      <c r="C57" s="254"/>
      <c r="D57" s="261"/>
      <c r="E57" s="175"/>
      <c r="F57" s="253"/>
      <c r="G57" s="253"/>
      <c r="H57" s="253"/>
      <c r="I57" s="253"/>
      <c r="J57" s="253"/>
      <c r="K57" s="253"/>
      <c r="L57" s="253"/>
      <c r="M57" s="253"/>
      <c r="N57" s="253"/>
      <c r="O57" s="175"/>
      <c r="P57" s="175"/>
      <c r="Q57" s="175"/>
      <c r="R57" s="175"/>
      <c r="S57" s="175"/>
      <c r="T57" s="175"/>
      <c r="U57" s="175"/>
    </row>
    <row r="58" spans="1:21" ht="39" customHeight="1">
      <c r="A58" s="175"/>
      <c r="B58" s="253"/>
      <c r="C58" s="254"/>
      <c r="D58" s="261"/>
      <c r="E58" s="175"/>
      <c r="F58" s="253"/>
      <c r="G58" s="253"/>
      <c r="H58" s="253"/>
      <c r="I58" s="253"/>
      <c r="J58" s="253"/>
      <c r="K58" s="253"/>
      <c r="L58" s="253"/>
      <c r="M58" s="253"/>
      <c r="N58" s="253"/>
      <c r="O58" s="175"/>
      <c r="P58" s="175"/>
      <c r="Q58" s="175"/>
      <c r="R58" s="175"/>
      <c r="S58" s="175"/>
      <c r="T58" s="175"/>
      <c r="U58" s="175"/>
    </row>
    <row r="59" spans="1:21" ht="39" customHeight="1">
      <c r="A59" s="175"/>
      <c r="B59" s="253"/>
      <c r="C59" s="254"/>
      <c r="D59" s="261"/>
      <c r="E59" s="175"/>
      <c r="F59" s="253"/>
      <c r="G59" s="253"/>
      <c r="H59" s="253"/>
      <c r="I59" s="253"/>
      <c r="J59" s="253"/>
      <c r="K59" s="253"/>
      <c r="L59" s="253"/>
      <c r="M59" s="253"/>
      <c r="N59" s="253"/>
      <c r="O59" s="175"/>
      <c r="P59" s="175"/>
      <c r="Q59" s="175"/>
      <c r="R59" s="175"/>
      <c r="S59" s="175"/>
      <c r="T59" s="175"/>
      <c r="U59" s="175"/>
    </row>
    <row r="60" spans="1:21" ht="39" customHeight="1">
      <c r="A60" s="175"/>
      <c r="B60" s="253"/>
      <c r="C60" s="254"/>
      <c r="D60" s="261"/>
      <c r="E60" s="175"/>
      <c r="F60" s="253"/>
      <c r="G60" s="253"/>
      <c r="H60" s="253"/>
      <c r="I60" s="253"/>
      <c r="J60" s="253"/>
      <c r="K60" s="253"/>
      <c r="L60" s="253"/>
      <c r="M60" s="253"/>
      <c r="N60" s="253"/>
      <c r="O60" s="175"/>
      <c r="P60" s="175"/>
      <c r="Q60" s="175"/>
      <c r="R60" s="175"/>
      <c r="S60" s="175"/>
      <c r="T60" s="175"/>
      <c r="U60" s="175"/>
    </row>
    <row r="61" spans="1:21" ht="39" customHeight="1">
      <c r="A61" s="175"/>
      <c r="B61" s="253"/>
      <c r="C61" s="254"/>
      <c r="D61" s="261"/>
      <c r="E61" s="175"/>
      <c r="F61" s="253"/>
      <c r="G61" s="253"/>
      <c r="H61" s="253"/>
      <c r="I61" s="253"/>
      <c r="J61" s="253"/>
      <c r="K61" s="253"/>
      <c r="L61" s="253"/>
      <c r="M61" s="253"/>
      <c r="N61" s="253"/>
      <c r="O61" s="175"/>
      <c r="P61" s="175"/>
      <c r="Q61" s="175"/>
      <c r="R61" s="175"/>
      <c r="S61" s="175"/>
      <c r="T61" s="175"/>
      <c r="U61" s="175"/>
    </row>
    <row r="62" spans="1:21" ht="39" customHeight="1">
      <c r="A62" s="175"/>
      <c r="B62" s="253"/>
      <c r="C62" s="254"/>
      <c r="D62" s="261"/>
      <c r="E62" s="175"/>
      <c r="F62" s="253"/>
      <c r="G62" s="253"/>
      <c r="H62" s="253"/>
      <c r="I62" s="253"/>
      <c r="J62" s="253"/>
      <c r="K62" s="253"/>
      <c r="L62" s="253"/>
      <c r="M62" s="253"/>
      <c r="N62" s="253"/>
      <c r="O62" s="175"/>
      <c r="P62" s="175"/>
      <c r="Q62" s="175"/>
      <c r="R62" s="175"/>
      <c r="S62" s="175"/>
      <c r="T62" s="175"/>
      <c r="U62" s="175"/>
    </row>
    <row r="63" spans="1:21" ht="39" customHeight="1">
      <c r="A63" s="175"/>
      <c r="B63" s="253"/>
      <c r="C63" s="254"/>
      <c r="D63" s="261"/>
      <c r="E63" s="175"/>
      <c r="F63" s="253"/>
      <c r="G63" s="253"/>
      <c r="H63" s="253"/>
      <c r="I63" s="253"/>
      <c r="J63" s="253"/>
      <c r="K63" s="253"/>
      <c r="L63" s="253"/>
      <c r="M63" s="253"/>
      <c r="N63" s="253"/>
      <c r="O63" s="175"/>
      <c r="P63" s="175"/>
      <c r="Q63" s="175"/>
      <c r="R63" s="175"/>
      <c r="S63" s="175"/>
      <c r="T63" s="175"/>
      <c r="U63" s="175"/>
    </row>
    <row r="64" spans="1:21" ht="39" customHeight="1">
      <c r="A64" s="175"/>
      <c r="B64" s="253"/>
      <c r="C64" s="254"/>
      <c r="D64" s="261"/>
      <c r="E64" s="175"/>
      <c r="F64" s="253"/>
      <c r="G64" s="253"/>
      <c r="H64" s="253"/>
      <c r="I64" s="253"/>
      <c r="J64" s="253"/>
      <c r="K64" s="253"/>
      <c r="L64" s="253"/>
      <c r="M64" s="253"/>
      <c r="N64" s="253"/>
      <c r="O64" s="175"/>
      <c r="P64" s="175"/>
      <c r="Q64" s="175"/>
      <c r="R64" s="175"/>
      <c r="S64" s="175"/>
      <c r="T64" s="175"/>
      <c r="U64" s="175"/>
    </row>
    <row r="65" spans="1:21" ht="39" customHeight="1">
      <c r="A65" s="175"/>
      <c r="B65" s="253"/>
      <c r="C65" s="254"/>
      <c r="D65" s="261"/>
      <c r="E65" s="175"/>
      <c r="F65" s="253"/>
      <c r="G65" s="253"/>
      <c r="H65" s="253"/>
      <c r="I65" s="253"/>
      <c r="J65" s="253"/>
      <c r="K65" s="253"/>
      <c r="L65" s="253"/>
      <c r="M65" s="253"/>
      <c r="N65" s="253"/>
      <c r="O65" s="175"/>
      <c r="P65" s="175"/>
      <c r="Q65" s="175"/>
      <c r="R65" s="175"/>
      <c r="S65" s="175"/>
      <c r="T65" s="175"/>
      <c r="U65" s="175"/>
    </row>
    <row r="66" spans="1:21" ht="39" customHeight="1">
      <c r="A66" s="175"/>
      <c r="B66" s="253"/>
      <c r="C66" s="254"/>
      <c r="D66" s="261"/>
      <c r="E66" s="175"/>
      <c r="F66" s="253"/>
      <c r="G66" s="253"/>
      <c r="H66" s="253"/>
      <c r="I66" s="253"/>
      <c r="J66" s="253"/>
      <c r="K66" s="253"/>
      <c r="L66" s="253"/>
      <c r="M66" s="253"/>
      <c r="N66" s="253"/>
      <c r="O66" s="175"/>
      <c r="P66" s="175"/>
      <c r="Q66" s="175"/>
      <c r="R66" s="175"/>
      <c r="S66" s="175"/>
      <c r="T66" s="175"/>
      <c r="U66" s="175"/>
    </row>
    <row r="67" spans="1:21" ht="39" customHeight="1">
      <c r="A67" s="175"/>
      <c r="B67" s="253"/>
      <c r="C67" s="254"/>
      <c r="D67" s="261"/>
      <c r="E67" s="175"/>
      <c r="F67" s="253"/>
      <c r="G67" s="253"/>
      <c r="H67" s="253"/>
      <c r="I67" s="253"/>
      <c r="J67" s="253"/>
      <c r="K67" s="253"/>
      <c r="L67" s="253"/>
      <c r="M67" s="253"/>
      <c r="N67" s="253"/>
      <c r="O67" s="175"/>
      <c r="P67" s="175"/>
      <c r="Q67" s="175"/>
      <c r="R67" s="175"/>
      <c r="S67" s="175"/>
      <c r="T67" s="175"/>
      <c r="U67" s="175"/>
    </row>
    <row r="68" spans="1:21" ht="67.5" customHeight="1">
      <c r="A68" s="175"/>
      <c r="B68" s="253"/>
      <c r="C68" s="254"/>
      <c r="D68" s="261"/>
      <c r="E68" s="175"/>
      <c r="F68" s="253"/>
      <c r="G68" s="253"/>
      <c r="H68" s="253"/>
      <c r="I68" s="253"/>
      <c r="J68" s="253"/>
      <c r="K68" s="253"/>
      <c r="L68" s="253"/>
      <c r="M68" s="253"/>
      <c r="N68" s="253"/>
      <c r="O68" s="175"/>
      <c r="P68" s="175"/>
      <c r="Q68" s="175"/>
      <c r="R68" s="175"/>
      <c r="S68" s="175"/>
      <c r="T68" s="175"/>
      <c r="U68" s="175"/>
    </row>
    <row r="69" spans="1:21" ht="39" customHeight="1">
      <c r="A69" s="175"/>
      <c r="B69" s="253"/>
      <c r="C69" s="254"/>
      <c r="D69" s="261"/>
      <c r="E69" s="175"/>
      <c r="F69" s="253"/>
      <c r="G69" s="253"/>
      <c r="H69" s="253"/>
      <c r="I69" s="253"/>
      <c r="J69" s="253"/>
      <c r="K69" s="253"/>
      <c r="L69" s="253"/>
      <c r="M69" s="253"/>
      <c r="N69" s="253"/>
      <c r="O69" s="175"/>
      <c r="P69" s="175"/>
      <c r="Q69" s="175"/>
      <c r="R69" s="175"/>
      <c r="S69" s="175"/>
      <c r="T69" s="175"/>
      <c r="U69" s="175"/>
    </row>
    <row r="70" spans="1:21" ht="39" customHeight="1">
      <c r="A70" s="175"/>
      <c r="B70" s="253"/>
      <c r="C70" s="254"/>
      <c r="D70" s="261"/>
      <c r="E70" s="175"/>
      <c r="F70" s="253"/>
      <c r="G70" s="253"/>
      <c r="H70" s="253"/>
      <c r="I70" s="253"/>
      <c r="J70" s="253"/>
      <c r="K70" s="253"/>
      <c r="L70" s="253"/>
      <c r="M70" s="253"/>
      <c r="N70" s="253"/>
      <c r="O70" s="175"/>
      <c r="P70" s="175"/>
      <c r="Q70" s="175"/>
      <c r="R70" s="175"/>
      <c r="S70" s="175"/>
      <c r="T70" s="175"/>
      <c r="U70" s="175"/>
    </row>
    <row r="71" spans="1:21" ht="39" customHeight="1">
      <c r="A71" s="175"/>
      <c r="B71" s="253"/>
      <c r="C71" s="254"/>
      <c r="D71" s="261"/>
      <c r="E71" s="175"/>
      <c r="F71" s="253"/>
      <c r="G71" s="253"/>
      <c r="H71" s="253"/>
      <c r="I71" s="253"/>
      <c r="J71" s="253"/>
      <c r="K71" s="253"/>
      <c r="L71" s="253"/>
      <c r="M71" s="253"/>
      <c r="N71" s="253"/>
      <c r="O71" s="175"/>
      <c r="P71" s="175"/>
      <c r="Q71" s="175"/>
      <c r="R71" s="175"/>
      <c r="S71" s="175"/>
      <c r="T71" s="175"/>
      <c r="U71" s="175"/>
    </row>
    <row r="72" spans="1:21" ht="39" customHeight="1">
      <c r="A72" s="175"/>
      <c r="B72" s="253"/>
      <c r="C72" s="254"/>
      <c r="D72" s="261"/>
      <c r="E72" s="175"/>
      <c r="F72" s="253"/>
      <c r="G72" s="253"/>
      <c r="H72" s="253"/>
      <c r="I72" s="253"/>
      <c r="J72" s="253"/>
      <c r="K72" s="253"/>
      <c r="L72" s="253"/>
      <c r="M72" s="253"/>
      <c r="N72" s="253"/>
      <c r="O72" s="175"/>
      <c r="P72" s="175"/>
      <c r="Q72" s="175"/>
      <c r="R72" s="175"/>
      <c r="S72" s="175"/>
      <c r="T72" s="175"/>
      <c r="U72" s="175"/>
    </row>
    <row r="73" spans="1:21" ht="39" customHeight="1">
      <c r="A73" s="175"/>
      <c r="B73" s="253"/>
      <c r="C73" s="254"/>
      <c r="D73" s="261"/>
      <c r="E73" s="175"/>
      <c r="F73" s="253"/>
      <c r="G73" s="253"/>
      <c r="H73" s="253"/>
      <c r="I73" s="253"/>
      <c r="J73" s="253"/>
      <c r="K73" s="253"/>
      <c r="L73" s="253"/>
      <c r="M73" s="253"/>
      <c r="N73" s="253"/>
      <c r="O73" s="175"/>
      <c r="P73" s="175"/>
      <c r="Q73" s="175"/>
      <c r="R73" s="175"/>
      <c r="S73" s="175"/>
      <c r="T73" s="175"/>
      <c r="U73" s="175"/>
    </row>
    <row r="74" spans="1:21" ht="39" customHeight="1">
      <c r="A74" s="175"/>
      <c r="B74" s="253"/>
      <c r="C74" s="254"/>
      <c r="D74" s="261"/>
      <c r="E74" s="175"/>
      <c r="F74" s="253"/>
      <c r="G74" s="253"/>
      <c r="H74" s="253"/>
      <c r="I74" s="253"/>
      <c r="J74" s="253"/>
      <c r="K74" s="253"/>
      <c r="L74" s="253"/>
      <c r="M74" s="253"/>
      <c r="N74" s="253"/>
      <c r="O74" s="175"/>
      <c r="P74" s="175"/>
      <c r="Q74" s="175"/>
      <c r="R74" s="175"/>
      <c r="S74" s="175"/>
      <c r="T74" s="175"/>
      <c r="U74" s="175"/>
    </row>
    <row r="75" spans="1:21" ht="39" customHeight="1">
      <c r="A75" s="175"/>
      <c r="B75" s="253"/>
      <c r="C75" s="254"/>
      <c r="D75" s="261"/>
      <c r="E75" s="175"/>
      <c r="F75" s="253"/>
      <c r="G75" s="253"/>
      <c r="H75" s="253"/>
      <c r="I75" s="253"/>
      <c r="J75" s="253"/>
      <c r="K75" s="253"/>
      <c r="L75" s="253"/>
      <c r="M75" s="253"/>
      <c r="N75" s="253"/>
      <c r="O75" s="175"/>
      <c r="P75" s="175"/>
      <c r="Q75" s="175"/>
      <c r="R75" s="175"/>
      <c r="S75" s="175"/>
      <c r="T75" s="175"/>
      <c r="U75" s="175"/>
    </row>
    <row r="76" spans="1:21" ht="39" customHeight="1">
      <c r="A76" s="175"/>
      <c r="B76" s="253"/>
      <c r="C76" s="254"/>
      <c r="D76" s="261"/>
      <c r="E76" s="175"/>
      <c r="F76" s="253"/>
      <c r="G76" s="253"/>
      <c r="H76" s="253"/>
      <c r="I76" s="253"/>
      <c r="J76" s="253"/>
      <c r="K76" s="253"/>
      <c r="L76" s="253"/>
      <c r="M76" s="253"/>
      <c r="N76" s="253"/>
      <c r="O76" s="175"/>
      <c r="P76" s="175"/>
      <c r="Q76" s="175"/>
      <c r="R76" s="175"/>
      <c r="S76" s="175"/>
      <c r="T76" s="175"/>
      <c r="U76" s="175"/>
    </row>
    <row r="77" spans="1:21" ht="39" customHeight="1">
      <c r="A77" s="175"/>
      <c r="B77" s="253"/>
      <c r="C77" s="254"/>
      <c r="D77" s="261"/>
      <c r="E77" s="175"/>
      <c r="F77" s="253"/>
      <c r="G77" s="253"/>
      <c r="H77" s="253"/>
      <c r="I77" s="253"/>
      <c r="J77" s="253"/>
      <c r="K77" s="253"/>
      <c r="L77" s="253"/>
      <c r="M77" s="253"/>
      <c r="N77" s="253"/>
      <c r="O77" s="175"/>
      <c r="P77" s="175"/>
      <c r="Q77" s="175"/>
      <c r="R77" s="175"/>
      <c r="S77" s="175"/>
      <c r="T77" s="175"/>
      <c r="U77" s="175"/>
    </row>
    <row r="78" spans="1:21" ht="39" customHeight="1">
      <c r="A78" s="175"/>
      <c r="B78" s="253"/>
      <c r="C78" s="254"/>
      <c r="D78" s="261"/>
      <c r="E78" s="175"/>
      <c r="F78" s="253"/>
      <c r="G78" s="253"/>
      <c r="H78" s="253"/>
      <c r="I78" s="253"/>
      <c r="J78" s="253"/>
      <c r="K78" s="253"/>
      <c r="L78" s="253"/>
      <c r="M78" s="253"/>
      <c r="N78" s="253"/>
      <c r="O78" s="175"/>
      <c r="P78" s="175"/>
      <c r="Q78" s="175"/>
      <c r="R78" s="175"/>
      <c r="S78" s="175"/>
      <c r="T78" s="175"/>
      <c r="U78" s="175"/>
    </row>
    <row r="79" spans="1:21" ht="39" customHeight="1">
      <c r="A79" s="175"/>
      <c r="B79" s="253"/>
      <c r="C79" s="254"/>
      <c r="D79" s="261"/>
      <c r="E79" s="175"/>
      <c r="F79" s="253"/>
      <c r="G79" s="253"/>
      <c r="H79" s="253"/>
      <c r="I79" s="253"/>
      <c r="J79" s="253"/>
      <c r="K79" s="253"/>
      <c r="L79" s="253"/>
      <c r="M79" s="253"/>
      <c r="N79" s="253"/>
      <c r="O79" s="175"/>
      <c r="P79" s="175"/>
      <c r="Q79" s="175"/>
      <c r="R79" s="175"/>
      <c r="S79" s="175"/>
      <c r="T79" s="175"/>
      <c r="U79" s="175"/>
    </row>
    <row r="80" spans="1:21" ht="39" customHeight="1">
      <c r="A80" s="175"/>
      <c r="B80" s="253"/>
      <c r="C80" s="254"/>
      <c r="D80" s="261"/>
      <c r="E80" s="175"/>
      <c r="F80" s="253"/>
      <c r="G80" s="253"/>
      <c r="H80" s="253"/>
      <c r="I80" s="253"/>
      <c r="J80" s="253"/>
      <c r="K80" s="253"/>
      <c r="L80" s="253"/>
      <c r="M80" s="253"/>
      <c r="N80" s="253"/>
      <c r="O80" s="175"/>
      <c r="P80" s="175"/>
      <c r="Q80" s="175"/>
      <c r="R80" s="175"/>
      <c r="S80" s="175"/>
      <c r="T80" s="175"/>
      <c r="U80" s="175"/>
    </row>
    <row r="81" spans="1:21" ht="39" customHeight="1">
      <c r="A81" s="175"/>
      <c r="B81" s="253"/>
      <c r="C81" s="254"/>
      <c r="D81" s="261"/>
      <c r="E81" s="175"/>
      <c r="F81" s="253"/>
      <c r="G81" s="253"/>
      <c r="H81" s="253"/>
      <c r="I81" s="253"/>
      <c r="J81" s="253"/>
      <c r="K81" s="253"/>
      <c r="L81" s="253"/>
      <c r="M81" s="253"/>
      <c r="N81" s="253"/>
      <c r="O81" s="175"/>
      <c r="P81" s="175"/>
      <c r="Q81" s="175"/>
      <c r="R81" s="175"/>
      <c r="S81" s="175"/>
      <c r="T81" s="175"/>
      <c r="U81" s="175"/>
    </row>
    <row r="82" spans="1:21" ht="39" customHeight="1">
      <c r="A82" s="175"/>
      <c r="B82" s="253"/>
      <c r="C82" s="254"/>
      <c r="D82" s="261"/>
      <c r="E82" s="175"/>
      <c r="F82" s="253"/>
      <c r="G82" s="253"/>
      <c r="H82" s="253"/>
      <c r="I82" s="253"/>
      <c r="J82" s="253"/>
      <c r="K82" s="253"/>
      <c r="L82" s="253"/>
      <c r="M82" s="253"/>
      <c r="N82" s="253"/>
      <c r="O82" s="175"/>
      <c r="P82" s="175"/>
      <c r="Q82" s="175"/>
      <c r="R82" s="175"/>
      <c r="S82" s="175"/>
      <c r="T82" s="175"/>
      <c r="U82" s="175"/>
    </row>
    <row r="83" spans="1:21" ht="39" customHeight="1">
      <c r="A83" s="175"/>
      <c r="B83" s="253"/>
      <c r="C83" s="254"/>
      <c r="D83" s="261"/>
      <c r="E83" s="175"/>
      <c r="F83" s="253"/>
      <c r="G83" s="253"/>
      <c r="H83" s="253"/>
      <c r="I83" s="253"/>
      <c r="J83" s="253"/>
      <c r="K83" s="253"/>
      <c r="L83" s="253"/>
      <c r="M83" s="253"/>
      <c r="N83" s="253"/>
      <c r="O83" s="175"/>
      <c r="P83" s="175"/>
      <c r="Q83" s="175"/>
      <c r="R83" s="175"/>
      <c r="S83" s="175"/>
      <c r="T83" s="175"/>
      <c r="U83" s="175"/>
    </row>
    <row r="84" spans="1:21" ht="39" customHeight="1">
      <c r="A84" s="175"/>
      <c r="B84" s="253"/>
      <c r="C84" s="254"/>
      <c r="D84" s="261"/>
      <c r="E84" s="175"/>
      <c r="F84" s="253"/>
      <c r="G84" s="253"/>
      <c r="H84" s="253"/>
      <c r="I84" s="253"/>
      <c r="J84" s="253"/>
      <c r="K84" s="253"/>
      <c r="L84" s="253"/>
      <c r="M84" s="253"/>
      <c r="N84" s="253"/>
      <c r="O84" s="175"/>
      <c r="P84" s="175"/>
      <c r="Q84" s="175"/>
      <c r="R84" s="175"/>
      <c r="S84" s="175"/>
      <c r="T84" s="175"/>
      <c r="U84" s="175"/>
    </row>
    <row r="85" spans="1:21" ht="39" customHeight="1">
      <c r="A85" s="175"/>
      <c r="B85" s="253"/>
      <c r="C85" s="254"/>
      <c r="D85" s="261"/>
      <c r="E85" s="175"/>
      <c r="F85" s="253"/>
      <c r="G85" s="253"/>
      <c r="H85" s="253"/>
      <c r="I85" s="253"/>
      <c r="J85" s="253"/>
      <c r="K85" s="253"/>
      <c r="L85" s="253"/>
      <c r="M85" s="253"/>
      <c r="N85" s="253"/>
      <c r="O85" s="175"/>
      <c r="P85" s="175"/>
      <c r="Q85" s="175"/>
      <c r="R85" s="175"/>
      <c r="S85" s="175"/>
      <c r="T85" s="175"/>
      <c r="U85" s="175"/>
    </row>
    <row r="86" spans="1:21" ht="39" customHeight="1">
      <c r="A86" s="175"/>
      <c r="B86" s="253"/>
      <c r="C86" s="254"/>
      <c r="D86" s="261"/>
      <c r="E86" s="175"/>
      <c r="F86" s="253"/>
      <c r="G86" s="253"/>
      <c r="H86" s="253"/>
      <c r="I86" s="253"/>
      <c r="J86" s="253"/>
      <c r="K86" s="253"/>
      <c r="L86" s="253"/>
      <c r="M86" s="253"/>
      <c r="N86" s="253"/>
      <c r="O86" s="175"/>
      <c r="P86" s="175"/>
      <c r="Q86" s="175"/>
      <c r="R86" s="175"/>
      <c r="S86" s="175"/>
      <c r="T86" s="175"/>
      <c r="U86" s="175"/>
    </row>
    <row r="87" spans="1:21" ht="39" customHeight="1">
      <c r="A87" s="175"/>
      <c r="B87" s="253"/>
      <c r="C87" s="254"/>
      <c r="D87" s="261"/>
      <c r="E87" s="175"/>
      <c r="F87" s="253"/>
      <c r="G87" s="253"/>
      <c r="H87" s="253"/>
      <c r="I87" s="253"/>
      <c r="J87" s="253"/>
      <c r="K87" s="253"/>
      <c r="L87" s="253"/>
      <c r="M87" s="253"/>
      <c r="N87" s="253"/>
      <c r="O87" s="175"/>
      <c r="P87" s="175"/>
      <c r="Q87" s="175"/>
      <c r="R87" s="175"/>
      <c r="S87" s="175"/>
      <c r="T87" s="175"/>
      <c r="U87" s="175"/>
    </row>
    <row r="88" spans="1:21" ht="39" customHeight="1">
      <c r="A88" s="175"/>
      <c r="B88" s="253"/>
      <c r="C88" s="254"/>
      <c r="D88" s="261"/>
      <c r="E88" s="175"/>
      <c r="F88" s="253"/>
      <c r="G88" s="253"/>
      <c r="H88" s="253"/>
      <c r="I88" s="253"/>
      <c r="J88" s="253"/>
      <c r="K88" s="253"/>
      <c r="L88" s="253"/>
      <c r="M88" s="253"/>
      <c r="N88" s="253"/>
      <c r="O88" s="175"/>
      <c r="P88" s="175"/>
      <c r="Q88" s="175"/>
      <c r="R88" s="175"/>
      <c r="S88" s="175"/>
      <c r="T88" s="175"/>
      <c r="U88" s="175"/>
    </row>
    <row r="89" spans="1:21" ht="39" customHeight="1">
      <c r="A89" s="175"/>
      <c r="B89" s="253"/>
      <c r="C89" s="254"/>
      <c r="D89" s="261"/>
      <c r="E89" s="175"/>
      <c r="F89" s="253"/>
      <c r="G89" s="253"/>
      <c r="H89" s="253"/>
      <c r="I89" s="253"/>
      <c r="J89" s="253"/>
      <c r="K89" s="253"/>
      <c r="L89" s="253"/>
      <c r="M89" s="253"/>
      <c r="N89" s="253"/>
      <c r="O89" s="175"/>
      <c r="P89" s="175"/>
      <c r="Q89" s="175"/>
      <c r="R89" s="175"/>
      <c r="S89" s="175"/>
      <c r="T89" s="175"/>
      <c r="U89" s="175"/>
    </row>
    <row r="90" spans="1:21" ht="39" customHeight="1">
      <c r="A90" s="175"/>
      <c r="B90" s="253"/>
      <c r="C90" s="254"/>
      <c r="D90" s="261"/>
      <c r="E90" s="175"/>
      <c r="F90" s="253"/>
      <c r="G90" s="253"/>
      <c r="H90" s="253"/>
      <c r="I90" s="253"/>
      <c r="J90" s="253"/>
      <c r="K90" s="253"/>
      <c r="L90" s="253"/>
      <c r="M90" s="253"/>
      <c r="N90" s="253"/>
      <c r="O90" s="175"/>
      <c r="P90" s="175"/>
      <c r="Q90" s="175"/>
      <c r="R90" s="175"/>
      <c r="S90" s="175"/>
      <c r="T90" s="175"/>
      <c r="U90" s="175"/>
    </row>
    <row r="91" spans="1:21" ht="39" customHeight="1">
      <c r="A91" s="175"/>
      <c r="B91" s="253"/>
      <c r="C91" s="254"/>
      <c r="D91" s="261"/>
      <c r="E91" s="175"/>
      <c r="F91" s="253"/>
      <c r="G91" s="253"/>
      <c r="H91" s="253"/>
      <c r="I91" s="253"/>
      <c r="J91" s="253"/>
      <c r="K91" s="253"/>
      <c r="L91" s="253"/>
      <c r="M91" s="253"/>
      <c r="N91" s="253"/>
      <c r="O91" s="175"/>
      <c r="P91" s="175"/>
      <c r="Q91" s="175"/>
      <c r="R91" s="175"/>
      <c r="S91" s="175"/>
      <c r="T91" s="175"/>
      <c r="U91" s="175"/>
    </row>
    <row r="92" spans="1:21" ht="39" customHeight="1">
      <c r="A92" s="175"/>
      <c r="B92" s="253"/>
      <c r="C92" s="254"/>
      <c r="D92" s="261"/>
      <c r="E92" s="175"/>
      <c r="F92" s="253"/>
      <c r="G92" s="253"/>
      <c r="H92" s="253"/>
      <c r="I92" s="253"/>
      <c r="J92" s="253"/>
      <c r="K92" s="253"/>
      <c r="L92" s="253"/>
      <c r="M92" s="253"/>
      <c r="N92" s="253"/>
      <c r="O92" s="175"/>
      <c r="P92" s="175"/>
      <c r="Q92" s="175"/>
      <c r="R92" s="175"/>
      <c r="S92" s="175"/>
      <c r="T92" s="175"/>
      <c r="U92" s="175"/>
    </row>
    <row r="93" spans="1:21" ht="39" customHeight="1">
      <c r="A93" s="175"/>
      <c r="B93" s="253"/>
      <c r="C93" s="254"/>
      <c r="D93" s="261"/>
      <c r="E93" s="175"/>
      <c r="F93" s="253"/>
      <c r="G93" s="253"/>
      <c r="H93" s="253"/>
      <c r="I93" s="253"/>
      <c r="J93" s="253"/>
      <c r="K93" s="253"/>
      <c r="L93" s="253"/>
      <c r="M93" s="253"/>
      <c r="N93" s="253"/>
      <c r="O93" s="175"/>
      <c r="P93" s="175"/>
      <c r="Q93" s="175"/>
      <c r="R93" s="175"/>
      <c r="S93" s="175"/>
      <c r="T93" s="175"/>
      <c r="U93" s="175"/>
    </row>
    <row r="94" spans="1:21" ht="39" customHeight="1">
      <c r="A94" s="175"/>
      <c r="B94" s="253"/>
      <c r="C94" s="254"/>
      <c r="D94" s="261"/>
      <c r="E94" s="175"/>
      <c r="F94" s="253"/>
      <c r="G94" s="253"/>
      <c r="H94" s="253"/>
      <c r="I94" s="253"/>
      <c r="J94" s="253"/>
      <c r="K94" s="253"/>
      <c r="L94" s="253"/>
      <c r="M94" s="253"/>
      <c r="N94" s="253"/>
      <c r="O94" s="175"/>
      <c r="P94" s="175"/>
      <c r="Q94" s="175"/>
      <c r="R94" s="175"/>
      <c r="S94" s="175"/>
      <c r="T94" s="175"/>
      <c r="U94" s="175"/>
    </row>
    <row r="95" spans="1:21" ht="39" customHeight="1">
      <c r="A95" s="175"/>
      <c r="B95" s="253"/>
      <c r="C95" s="254"/>
      <c r="D95" s="261"/>
      <c r="E95" s="175"/>
      <c r="F95" s="253"/>
      <c r="G95" s="253"/>
      <c r="H95" s="253"/>
      <c r="I95" s="253"/>
      <c r="J95" s="253"/>
      <c r="K95" s="253"/>
      <c r="L95" s="253"/>
      <c r="M95" s="253"/>
      <c r="N95" s="253"/>
      <c r="O95" s="175"/>
      <c r="P95" s="175"/>
      <c r="Q95" s="175"/>
      <c r="R95" s="175"/>
      <c r="S95" s="175"/>
      <c r="T95" s="175"/>
      <c r="U95" s="175"/>
    </row>
    <row r="96" spans="1:21" ht="39" customHeight="1">
      <c r="A96" s="175"/>
      <c r="B96" s="253"/>
      <c r="C96" s="254"/>
      <c r="D96" s="261"/>
      <c r="E96" s="175"/>
      <c r="F96" s="253"/>
      <c r="G96" s="253"/>
      <c r="H96" s="253"/>
      <c r="I96" s="253"/>
      <c r="J96" s="253"/>
      <c r="K96" s="253"/>
      <c r="L96" s="253"/>
      <c r="M96" s="253"/>
      <c r="N96" s="253"/>
      <c r="O96" s="175"/>
      <c r="P96" s="175"/>
      <c r="Q96" s="175"/>
      <c r="R96" s="175"/>
      <c r="S96" s="175"/>
      <c r="T96" s="175"/>
      <c r="U96" s="175"/>
    </row>
    <row r="97" spans="1:21" ht="39" customHeight="1">
      <c r="A97" s="175"/>
      <c r="B97" s="253"/>
      <c r="C97" s="254"/>
      <c r="D97" s="261"/>
      <c r="E97" s="175"/>
      <c r="F97" s="253"/>
      <c r="G97" s="253"/>
      <c r="H97" s="253"/>
      <c r="I97" s="253"/>
      <c r="J97" s="253"/>
      <c r="K97" s="253"/>
      <c r="L97" s="253"/>
      <c r="M97" s="253"/>
      <c r="N97" s="253"/>
      <c r="O97" s="175"/>
      <c r="P97" s="175"/>
      <c r="Q97" s="175"/>
      <c r="R97" s="175"/>
      <c r="S97" s="175"/>
      <c r="T97" s="175"/>
      <c r="U97" s="175"/>
    </row>
    <row r="98" spans="1:21" ht="39" customHeight="1">
      <c r="A98" s="175"/>
      <c r="B98" s="253"/>
      <c r="C98" s="254"/>
      <c r="D98" s="261"/>
      <c r="E98" s="175"/>
      <c r="F98" s="253"/>
      <c r="G98" s="253"/>
      <c r="H98" s="253"/>
      <c r="I98" s="253"/>
      <c r="J98" s="253"/>
      <c r="K98" s="253"/>
      <c r="L98" s="253"/>
      <c r="M98" s="253"/>
      <c r="N98" s="253"/>
      <c r="O98" s="175"/>
      <c r="P98" s="175"/>
      <c r="Q98" s="175"/>
      <c r="R98" s="175"/>
      <c r="S98" s="175"/>
      <c r="T98" s="175"/>
      <c r="U98" s="175"/>
    </row>
    <row r="99" spans="1:21" ht="39" customHeight="1">
      <c r="A99" s="175"/>
      <c r="B99" s="253"/>
      <c r="C99" s="254"/>
      <c r="D99" s="261"/>
      <c r="E99" s="175"/>
      <c r="F99" s="253"/>
      <c r="G99" s="253"/>
      <c r="H99" s="253"/>
      <c r="I99" s="253"/>
      <c r="J99" s="253"/>
      <c r="K99" s="253"/>
      <c r="L99" s="253"/>
      <c r="M99" s="253"/>
      <c r="N99" s="253"/>
      <c r="O99" s="175"/>
      <c r="P99" s="175"/>
      <c r="Q99" s="175"/>
      <c r="R99" s="175"/>
      <c r="S99" s="175"/>
      <c r="T99" s="175"/>
      <c r="U99" s="175"/>
    </row>
    <row r="100" spans="1:21" ht="39" customHeight="1">
      <c r="A100" s="175"/>
      <c r="B100" s="253"/>
      <c r="C100" s="254"/>
      <c r="D100" s="261"/>
      <c r="E100" s="175"/>
      <c r="F100" s="253"/>
      <c r="G100" s="253"/>
      <c r="H100" s="253"/>
      <c r="I100" s="253"/>
      <c r="J100" s="253"/>
      <c r="K100" s="253"/>
      <c r="L100" s="253"/>
      <c r="M100" s="253"/>
      <c r="N100" s="253"/>
      <c r="O100" s="175"/>
      <c r="P100" s="175"/>
      <c r="Q100" s="175"/>
      <c r="R100" s="175"/>
      <c r="S100" s="175"/>
      <c r="T100" s="175"/>
      <c r="U100" s="175"/>
    </row>
    <row r="101" spans="1:21" ht="39" customHeight="1">
      <c r="A101" s="175"/>
      <c r="B101" s="253"/>
      <c r="C101" s="254"/>
      <c r="D101" s="261"/>
      <c r="E101" s="175"/>
      <c r="F101" s="253"/>
      <c r="G101" s="253"/>
      <c r="H101" s="253"/>
      <c r="I101" s="253"/>
      <c r="J101" s="253"/>
      <c r="K101" s="253"/>
      <c r="L101" s="253"/>
      <c r="M101" s="253"/>
      <c r="N101" s="253"/>
      <c r="O101" s="175"/>
      <c r="P101" s="175"/>
      <c r="Q101" s="175"/>
      <c r="R101" s="175"/>
      <c r="S101" s="175"/>
      <c r="T101" s="175"/>
      <c r="U101" s="175"/>
    </row>
    <row r="102" spans="1:21" ht="39" customHeight="1">
      <c r="A102" s="175"/>
      <c r="B102" s="253"/>
      <c r="C102" s="254"/>
      <c r="D102" s="261"/>
      <c r="E102" s="175"/>
      <c r="F102" s="253"/>
      <c r="G102" s="253"/>
      <c r="H102" s="253"/>
      <c r="I102" s="253"/>
      <c r="J102" s="253"/>
      <c r="K102" s="253"/>
      <c r="L102" s="253"/>
      <c r="M102" s="253"/>
      <c r="N102" s="253"/>
      <c r="O102" s="175"/>
      <c r="P102" s="175"/>
      <c r="Q102" s="175"/>
      <c r="R102" s="175"/>
      <c r="S102" s="175"/>
      <c r="T102" s="175"/>
      <c r="U102" s="175"/>
    </row>
    <row r="103" spans="1:21" ht="39" customHeight="1">
      <c r="A103" s="175"/>
      <c r="B103" s="253"/>
      <c r="C103" s="254"/>
      <c r="D103" s="261"/>
      <c r="E103" s="175"/>
      <c r="F103" s="253"/>
      <c r="G103" s="253"/>
      <c r="H103" s="253"/>
      <c r="I103" s="253"/>
      <c r="J103" s="253"/>
      <c r="K103" s="253"/>
      <c r="L103" s="253"/>
      <c r="M103" s="253"/>
      <c r="N103" s="253"/>
      <c r="O103" s="175"/>
      <c r="P103" s="175"/>
      <c r="Q103" s="175"/>
      <c r="R103" s="175"/>
      <c r="S103" s="175"/>
      <c r="T103" s="175"/>
      <c r="U103" s="175"/>
    </row>
    <row r="104" spans="1:21" ht="39" customHeight="1">
      <c r="A104" s="175"/>
      <c r="B104" s="253"/>
      <c r="C104" s="254"/>
      <c r="D104" s="261"/>
      <c r="E104" s="175"/>
      <c r="F104" s="253"/>
      <c r="G104" s="253"/>
      <c r="H104" s="253"/>
      <c r="I104" s="253"/>
      <c r="J104" s="253"/>
      <c r="K104" s="253"/>
      <c r="L104" s="253"/>
      <c r="M104" s="253"/>
      <c r="N104" s="253"/>
      <c r="O104" s="175"/>
      <c r="P104" s="175"/>
      <c r="Q104" s="175"/>
      <c r="R104" s="175"/>
      <c r="S104" s="175"/>
      <c r="T104" s="175"/>
      <c r="U104" s="175"/>
    </row>
    <row r="105" spans="1:21" ht="39" customHeight="1">
      <c r="A105" s="175"/>
      <c r="B105" s="253"/>
      <c r="C105" s="254"/>
      <c r="D105" s="261"/>
      <c r="E105" s="175"/>
      <c r="F105" s="253"/>
      <c r="G105" s="253"/>
      <c r="H105" s="253"/>
      <c r="I105" s="253"/>
      <c r="J105" s="253"/>
      <c r="K105" s="253"/>
      <c r="L105" s="253"/>
      <c r="M105" s="253"/>
      <c r="N105" s="253"/>
      <c r="O105" s="175"/>
      <c r="P105" s="175"/>
      <c r="Q105" s="175"/>
      <c r="R105" s="175"/>
      <c r="S105" s="175"/>
      <c r="T105" s="175"/>
      <c r="U105" s="175"/>
    </row>
    <row r="106" spans="1:21" ht="39" customHeight="1">
      <c r="A106" s="175"/>
      <c r="B106" s="253"/>
      <c r="C106" s="254"/>
      <c r="D106" s="261"/>
      <c r="E106" s="175"/>
      <c r="F106" s="253"/>
      <c r="G106" s="253"/>
      <c r="H106" s="253"/>
      <c r="I106" s="253"/>
      <c r="J106" s="253"/>
      <c r="K106" s="253"/>
      <c r="L106" s="253"/>
      <c r="M106" s="253"/>
      <c r="N106" s="253"/>
      <c r="O106" s="175"/>
      <c r="P106" s="175"/>
      <c r="Q106" s="175"/>
      <c r="R106" s="175"/>
      <c r="S106" s="175"/>
      <c r="T106" s="175"/>
      <c r="U106" s="175"/>
    </row>
    <row r="107" spans="1:21" ht="39" customHeight="1">
      <c r="A107" s="175"/>
      <c r="B107" s="253"/>
      <c r="C107" s="254"/>
      <c r="D107" s="261"/>
      <c r="E107" s="175"/>
      <c r="F107" s="253"/>
      <c r="G107" s="253"/>
      <c r="H107" s="253"/>
      <c r="I107" s="253"/>
      <c r="J107" s="253"/>
      <c r="K107" s="253"/>
      <c r="L107" s="253"/>
      <c r="M107" s="253"/>
      <c r="N107" s="253"/>
      <c r="O107" s="175"/>
      <c r="P107" s="175"/>
      <c r="Q107" s="175"/>
      <c r="R107" s="175"/>
      <c r="S107" s="175"/>
      <c r="T107" s="175"/>
      <c r="U107" s="175"/>
    </row>
    <row r="108" spans="1:21" ht="39" customHeight="1">
      <c r="A108" s="175"/>
      <c r="B108" s="253"/>
      <c r="C108" s="254"/>
      <c r="D108" s="261"/>
      <c r="E108" s="175"/>
      <c r="F108" s="253"/>
      <c r="G108" s="253"/>
      <c r="H108" s="253"/>
      <c r="I108" s="253"/>
      <c r="J108" s="253"/>
      <c r="K108" s="253"/>
      <c r="L108" s="253"/>
      <c r="M108" s="253"/>
      <c r="N108" s="253"/>
      <c r="O108" s="175"/>
      <c r="P108" s="175"/>
      <c r="Q108" s="175"/>
      <c r="R108" s="175"/>
      <c r="S108" s="175"/>
      <c r="T108" s="175"/>
      <c r="U108" s="175"/>
    </row>
    <row r="109" spans="1:21" ht="39" customHeight="1">
      <c r="A109" s="175"/>
      <c r="B109" s="253"/>
      <c r="C109" s="254"/>
      <c r="D109" s="261"/>
      <c r="E109" s="175"/>
      <c r="F109" s="253"/>
      <c r="G109" s="253"/>
      <c r="H109" s="253"/>
      <c r="I109" s="253"/>
      <c r="J109" s="253"/>
      <c r="K109" s="253"/>
      <c r="L109" s="253"/>
      <c r="M109" s="253"/>
      <c r="N109" s="253"/>
      <c r="O109" s="175"/>
      <c r="P109" s="175"/>
      <c r="Q109" s="175"/>
      <c r="R109" s="175"/>
      <c r="S109" s="175"/>
      <c r="T109" s="175"/>
      <c r="U109" s="175"/>
    </row>
    <row r="110" spans="1:21" ht="39" customHeight="1">
      <c r="A110" s="175"/>
      <c r="B110" s="253"/>
      <c r="C110" s="254"/>
      <c r="D110" s="261"/>
      <c r="E110" s="175"/>
      <c r="F110" s="253"/>
      <c r="G110" s="253"/>
      <c r="H110" s="253"/>
      <c r="I110" s="253"/>
      <c r="J110" s="253"/>
      <c r="K110" s="253"/>
      <c r="L110" s="253"/>
      <c r="M110" s="253"/>
      <c r="N110" s="253"/>
      <c r="O110" s="175"/>
      <c r="P110" s="175"/>
      <c r="Q110" s="175"/>
      <c r="R110" s="175"/>
      <c r="S110" s="175"/>
      <c r="T110" s="175"/>
      <c r="U110" s="175"/>
    </row>
    <row r="111" spans="1:21" ht="39" customHeight="1">
      <c r="A111" s="175"/>
      <c r="B111" s="253"/>
      <c r="C111" s="254"/>
      <c r="D111" s="261"/>
      <c r="E111" s="175"/>
      <c r="F111" s="253"/>
      <c r="G111" s="253"/>
      <c r="H111" s="253"/>
      <c r="I111" s="253"/>
      <c r="J111" s="253"/>
      <c r="K111" s="253"/>
      <c r="L111" s="253"/>
      <c r="M111" s="253"/>
      <c r="N111" s="253"/>
      <c r="O111" s="175"/>
      <c r="P111" s="175"/>
      <c r="Q111" s="175"/>
      <c r="R111" s="175"/>
      <c r="S111" s="175"/>
      <c r="T111" s="175"/>
      <c r="U111" s="175"/>
    </row>
    <row r="112" spans="1:21" ht="39" customHeight="1">
      <c r="A112" s="175"/>
      <c r="B112" s="253"/>
      <c r="C112" s="254"/>
      <c r="D112" s="261"/>
      <c r="E112" s="175"/>
      <c r="F112" s="253"/>
      <c r="G112" s="253"/>
      <c r="H112" s="253"/>
      <c r="I112" s="253"/>
      <c r="J112" s="253"/>
      <c r="K112" s="253"/>
      <c r="L112" s="253"/>
      <c r="M112" s="253"/>
      <c r="N112" s="253"/>
      <c r="O112" s="175"/>
      <c r="P112" s="175"/>
      <c r="Q112" s="175"/>
      <c r="R112" s="175"/>
      <c r="S112" s="175"/>
      <c r="T112" s="175"/>
      <c r="U112" s="175"/>
    </row>
    <row r="113" spans="1:21" ht="39" customHeight="1">
      <c r="A113" s="175"/>
      <c r="B113" s="253"/>
      <c r="C113" s="254"/>
      <c r="D113" s="261"/>
      <c r="E113" s="175"/>
      <c r="F113" s="253"/>
      <c r="G113" s="253"/>
      <c r="H113" s="253"/>
      <c r="I113" s="253"/>
      <c r="J113" s="253"/>
      <c r="K113" s="253"/>
      <c r="L113" s="253"/>
      <c r="M113" s="253"/>
      <c r="N113" s="253"/>
      <c r="O113" s="175"/>
      <c r="P113" s="175"/>
      <c r="Q113" s="175"/>
      <c r="R113" s="175"/>
      <c r="S113" s="175"/>
      <c r="T113" s="175"/>
      <c r="U113" s="175"/>
    </row>
    <row r="114" spans="1:21" ht="39" customHeight="1">
      <c r="A114" s="175"/>
      <c r="B114" s="253"/>
      <c r="C114" s="254"/>
      <c r="D114" s="261"/>
      <c r="E114" s="175"/>
      <c r="F114" s="253"/>
      <c r="G114" s="253"/>
      <c r="H114" s="253"/>
      <c r="I114" s="253"/>
      <c r="J114" s="253"/>
      <c r="K114" s="253"/>
      <c r="L114" s="253"/>
      <c r="M114" s="253"/>
      <c r="N114" s="253"/>
      <c r="O114" s="175"/>
      <c r="P114" s="175"/>
      <c r="Q114" s="175"/>
      <c r="R114" s="175"/>
      <c r="S114" s="175"/>
      <c r="T114" s="175"/>
      <c r="U114" s="175"/>
    </row>
    <row r="115" spans="1:21" ht="39" customHeight="1">
      <c r="A115" s="175"/>
      <c r="B115" s="253"/>
      <c r="C115" s="254"/>
      <c r="D115" s="261"/>
      <c r="E115" s="175"/>
      <c r="F115" s="253"/>
      <c r="G115" s="253"/>
      <c r="H115" s="253"/>
      <c r="I115" s="253"/>
      <c r="J115" s="253"/>
      <c r="K115" s="253"/>
      <c r="L115" s="253"/>
      <c r="M115" s="253"/>
      <c r="N115" s="253"/>
      <c r="O115" s="175"/>
      <c r="P115" s="175"/>
      <c r="Q115" s="175"/>
      <c r="R115" s="175"/>
      <c r="S115" s="175"/>
      <c r="T115" s="175"/>
      <c r="U115" s="175"/>
    </row>
    <row r="116" spans="1:21" ht="39" customHeight="1">
      <c r="A116" s="175"/>
      <c r="B116" s="253"/>
      <c r="C116" s="254"/>
      <c r="D116" s="261"/>
      <c r="E116" s="175"/>
      <c r="F116" s="253"/>
      <c r="G116" s="253"/>
      <c r="H116" s="253"/>
      <c r="I116" s="253"/>
      <c r="J116" s="253"/>
      <c r="K116" s="253"/>
      <c r="L116" s="253"/>
      <c r="M116" s="253"/>
      <c r="N116" s="253"/>
      <c r="O116" s="175"/>
      <c r="P116" s="175"/>
      <c r="Q116" s="175"/>
      <c r="R116" s="175"/>
      <c r="S116" s="175"/>
      <c r="T116" s="175"/>
      <c r="U116" s="175"/>
    </row>
    <row r="117" spans="1:21" ht="39" customHeight="1">
      <c r="A117" s="175"/>
      <c r="B117" s="253"/>
      <c r="C117" s="254"/>
      <c r="D117" s="261"/>
      <c r="E117" s="175"/>
      <c r="F117" s="253"/>
      <c r="G117" s="253"/>
      <c r="H117" s="253"/>
      <c r="I117" s="253"/>
      <c r="J117" s="253"/>
      <c r="K117" s="253"/>
      <c r="L117" s="253"/>
      <c r="M117" s="253"/>
      <c r="N117" s="253"/>
      <c r="O117" s="175"/>
      <c r="P117" s="175"/>
      <c r="Q117" s="175"/>
      <c r="R117" s="175"/>
      <c r="S117" s="175"/>
      <c r="T117" s="175"/>
      <c r="U117" s="175"/>
    </row>
    <row r="118" spans="1:21" ht="39" customHeight="1">
      <c r="A118" s="175"/>
      <c r="B118" s="253"/>
      <c r="C118" s="254"/>
      <c r="D118" s="261"/>
      <c r="E118" s="175"/>
      <c r="F118" s="253"/>
      <c r="G118" s="253"/>
      <c r="H118" s="253"/>
      <c r="I118" s="253"/>
      <c r="J118" s="253"/>
      <c r="K118" s="253"/>
      <c r="L118" s="253"/>
      <c r="M118" s="253"/>
      <c r="N118" s="253"/>
      <c r="O118" s="175"/>
      <c r="P118" s="175"/>
      <c r="Q118" s="175"/>
      <c r="R118" s="175"/>
      <c r="S118" s="175"/>
      <c r="T118" s="175"/>
      <c r="U118" s="175"/>
    </row>
    <row r="119" spans="1:21" ht="39" customHeight="1">
      <c r="A119" s="175"/>
      <c r="B119" s="253"/>
      <c r="C119" s="254"/>
      <c r="D119" s="261"/>
      <c r="E119" s="175"/>
      <c r="F119" s="253"/>
      <c r="G119" s="253"/>
      <c r="H119" s="253"/>
      <c r="I119" s="253"/>
      <c r="J119" s="253"/>
      <c r="K119" s="253"/>
      <c r="L119" s="253"/>
      <c r="M119" s="253"/>
      <c r="N119" s="253"/>
      <c r="O119" s="175"/>
      <c r="P119" s="175"/>
      <c r="Q119" s="175"/>
      <c r="R119" s="175"/>
      <c r="S119" s="175"/>
      <c r="T119" s="175"/>
      <c r="U119" s="175"/>
    </row>
    <row r="120" spans="1:21" ht="39" customHeight="1">
      <c r="A120" s="175"/>
      <c r="B120" s="253"/>
      <c r="C120" s="254"/>
      <c r="D120" s="261"/>
      <c r="E120" s="175"/>
      <c r="F120" s="253"/>
      <c r="G120" s="253"/>
      <c r="H120" s="253"/>
      <c r="I120" s="253"/>
      <c r="J120" s="253"/>
      <c r="K120" s="253"/>
      <c r="L120" s="253"/>
      <c r="M120" s="253"/>
      <c r="N120" s="253"/>
      <c r="O120" s="175"/>
      <c r="P120" s="175"/>
      <c r="Q120" s="175"/>
      <c r="R120" s="175"/>
      <c r="S120" s="175"/>
      <c r="T120" s="175"/>
      <c r="U120" s="175"/>
    </row>
    <row r="121" spans="1:21" ht="39" customHeight="1">
      <c r="A121" s="175"/>
      <c r="B121" s="253"/>
      <c r="C121" s="254"/>
      <c r="D121" s="261"/>
      <c r="E121" s="175"/>
      <c r="F121" s="253"/>
      <c r="G121" s="253"/>
      <c r="H121" s="253"/>
      <c r="I121" s="253"/>
      <c r="J121" s="253"/>
      <c r="K121" s="253"/>
      <c r="L121" s="253"/>
      <c r="M121" s="253"/>
      <c r="N121" s="253"/>
      <c r="O121" s="175"/>
      <c r="P121" s="175"/>
      <c r="Q121" s="175"/>
      <c r="R121" s="175"/>
      <c r="S121" s="175"/>
      <c r="T121" s="175"/>
      <c r="U121" s="175"/>
    </row>
    <row r="122" spans="1:21" ht="39" customHeight="1">
      <c r="A122" s="175"/>
      <c r="B122" s="253"/>
      <c r="C122" s="254"/>
      <c r="D122" s="261"/>
      <c r="E122" s="175"/>
      <c r="F122" s="253"/>
      <c r="G122" s="253"/>
      <c r="H122" s="253"/>
      <c r="I122" s="253"/>
      <c r="J122" s="253"/>
      <c r="K122" s="253"/>
      <c r="L122" s="253"/>
      <c r="M122" s="253"/>
      <c r="N122" s="253"/>
      <c r="O122" s="175"/>
      <c r="P122" s="175"/>
      <c r="Q122" s="175"/>
      <c r="R122" s="175"/>
      <c r="S122" s="175"/>
      <c r="T122" s="175"/>
      <c r="U122" s="175"/>
    </row>
    <row r="123" spans="1:21" ht="39" customHeight="1">
      <c r="A123" s="175"/>
      <c r="B123" s="253"/>
      <c r="C123" s="254"/>
      <c r="D123" s="261"/>
      <c r="E123" s="175"/>
      <c r="F123" s="253"/>
      <c r="G123" s="253"/>
      <c r="H123" s="253"/>
      <c r="I123" s="253"/>
      <c r="J123" s="253"/>
      <c r="K123" s="253"/>
      <c r="L123" s="253"/>
      <c r="M123" s="253"/>
      <c r="N123" s="253"/>
      <c r="O123" s="175"/>
      <c r="P123" s="175"/>
      <c r="Q123" s="175"/>
      <c r="R123" s="175"/>
      <c r="S123" s="175"/>
      <c r="T123" s="175"/>
      <c r="U123" s="175"/>
    </row>
    <row r="124" spans="1:21" ht="39" customHeight="1">
      <c r="A124" s="175"/>
      <c r="B124" s="253"/>
      <c r="C124" s="254"/>
      <c r="D124" s="261"/>
      <c r="E124" s="175"/>
      <c r="F124" s="253"/>
      <c r="G124" s="253"/>
      <c r="H124" s="253"/>
      <c r="I124" s="253"/>
      <c r="J124" s="253"/>
      <c r="K124" s="253"/>
      <c r="L124" s="253"/>
      <c r="M124" s="253"/>
      <c r="N124" s="253"/>
      <c r="O124" s="175"/>
      <c r="P124" s="175"/>
      <c r="Q124" s="175"/>
      <c r="R124" s="175"/>
      <c r="S124" s="175"/>
      <c r="T124" s="175"/>
      <c r="U124" s="175"/>
    </row>
    <row r="125" spans="1:21" ht="39" customHeight="1">
      <c r="A125" s="175"/>
      <c r="B125" s="253"/>
      <c r="C125" s="254"/>
      <c r="D125" s="261"/>
      <c r="E125" s="175"/>
      <c r="F125" s="253"/>
      <c r="G125" s="253"/>
      <c r="H125" s="253"/>
      <c r="I125" s="253"/>
      <c r="J125" s="253"/>
      <c r="K125" s="253"/>
      <c r="L125" s="253"/>
      <c r="M125" s="253"/>
      <c r="N125" s="253"/>
      <c r="O125" s="175"/>
      <c r="P125" s="175"/>
      <c r="Q125" s="175"/>
      <c r="R125" s="175"/>
      <c r="S125" s="175"/>
      <c r="T125" s="175"/>
      <c r="U125" s="175"/>
    </row>
    <row r="126" spans="1:21" ht="39" customHeight="1">
      <c r="A126" s="175"/>
      <c r="B126" s="253"/>
      <c r="C126" s="254"/>
      <c r="D126" s="261"/>
      <c r="E126" s="175"/>
      <c r="F126" s="253"/>
      <c r="G126" s="253"/>
      <c r="H126" s="253"/>
      <c r="I126" s="253"/>
      <c r="J126" s="253"/>
      <c r="K126" s="253"/>
      <c r="L126" s="253"/>
      <c r="M126" s="253"/>
      <c r="N126" s="253"/>
      <c r="O126" s="175"/>
      <c r="P126" s="175"/>
      <c r="Q126" s="175"/>
      <c r="R126" s="175"/>
      <c r="S126" s="175"/>
      <c r="T126" s="175"/>
      <c r="U126" s="175"/>
    </row>
    <row r="127" spans="1:21" ht="39" customHeight="1">
      <c r="A127" s="175"/>
      <c r="B127" s="253"/>
      <c r="C127" s="254"/>
      <c r="D127" s="261"/>
      <c r="E127" s="175"/>
      <c r="F127" s="253"/>
      <c r="G127" s="253"/>
      <c r="H127" s="253"/>
      <c r="I127" s="253"/>
      <c r="J127" s="253"/>
      <c r="K127" s="253"/>
      <c r="L127" s="253"/>
      <c r="M127" s="253"/>
      <c r="N127" s="253"/>
      <c r="O127" s="175"/>
      <c r="P127" s="175"/>
      <c r="Q127" s="175"/>
      <c r="R127" s="175"/>
      <c r="S127" s="175"/>
      <c r="T127" s="175"/>
      <c r="U127" s="175"/>
    </row>
    <row r="128" spans="1:21" ht="39" customHeight="1">
      <c r="A128" s="175"/>
      <c r="B128" s="253"/>
      <c r="C128" s="254"/>
      <c r="D128" s="261"/>
      <c r="E128" s="175"/>
      <c r="F128" s="253"/>
      <c r="G128" s="253"/>
      <c r="H128" s="253"/>
      <c r="I128" s="253"/>
      <c r="J128" s="253"/>
      <c r="K128" s="253"/>
      <c r="L128" s="253"/>
      <c r="M128" s="253"/>
      <c r="N128" s="253"/>
      <c r="O128" s="175"/>
      <c r="P128" s="175"/>
      <c r="Q128" s="175"/>
      <c r="R128" s="175"/>
      <c r="S128" s="175"/>
      <c r="T128" s="175"/>
      <c r="U128" s="175"/>
    </row>
    <row r="129" spans="1:21" ht="39" customHeight="1">
      <c r="A129" s="175"/>
      <c r="B129" s="253"/>
      <c r="C129" s="254"/>
      <c r="D129" s="261"/>
      <c r="E129" s="175"/>
      <c r="F129" s="253"/>
      <c r="G129" s="253"/>
      <c r="H129" s="253"/>
      <c r="I129" s="253"/>
      <c r="J129" s="253"/>
      <c r="K129" s="253"/>
      <c r="L129" s="253"/>
      <c r="M129" s="253"/>
      <c r="N129" s="253"/>
      <c r="O129" s="175"/>
      <c r="P129" s="175"/>
      <c r="Q129" s="175"/>
      <c r="R129" s="175"/>
      <c r="S129" s="175"/>
      <c r="T129" s="175"/>
      <c r="U129" s="175"/>
    </row>
    <row r="130" spans="1:21" ht="39" customHeight="1">
      <c r="A130" s="175"/>
      <c r="B130" s="253"/>
      <c r="C130" s="254"/>
      <c r="D130" s="261"/>
      <c r="E130" s="175"/>
      <c r="F130" s="253"/>
      <c r="G130" s="253"/>
      <c r="H130" s="253"/>
      <c r="I130" s="253"/>
      <c r="J130" s="253"/>
      <c r="K130" s="253"/>
      <c r="L130" s="253"/>
      <c r="M130" s="253"/>
      <c r="N130" s="253"/>
      <c r="O130" s="175"/>
      <c r="P130" s="175"/>
      <c r="Q130" s="175"/>
      <c r="R130" s="175"/>
      <c r="S130" s="175"/>
      <c r="T130" s="175"/>
      <c r="U130" s="175"/>
    </row>
    <row r="131" spans="1:21" ht="39" customHeight="1">
      <c r="A131" s="175"/>
      <c r="B131" s="253"/>
      <c r="C131" s="254"/>
      <c r="D131" s="261"/>
      <c r="E131" s="175"/>
      <c r="F131" s="253"/>
      <c r="G131" s="253"/>
      <c r="H131" s="253"/>
      <c r="I131" s="253"/>
      <c r="J131" s="253"/>
      <c r="K131" s="253"/>
      <c r="L131" s="253"/>
      <c r="M131" s="253"/>
      <c r="N131" s="253"/>
      <c r="O131" s="175"/>
      <c r="P131" s="175"/>
      <c r="Q131" s="175"/>
      <c r="R131" s="175"/>
      <c r="S131" s="175"/>
      <c r="T131" s="175"/>
      <c r="U131" s="175"/>
    </row>
    <row r="132" spans="1:21" ht="39" customHeight="1">
      <c r="A132" s="175"/>
      <c r="B132" s="253"/>
      <c r="C132" s="254"/>
      <c r="D132" s="261"/>
      <c r="E132" s="175"/>
      <c r="F132" s="253"/>
      <c r="G132" s="253"/>
      <c r="H132" s="253"/>
      <c r="I132" s="253"/>
      <c r="J132" s="253"/>
      <c r="K132" s="253"/>
      <c r="L132" s="253"/>
      <c r="M132" s="253"/>
      <c r="N132" s="253"/>
      <c r="O132" s="175"/>
      <c r="P132" s="175"/>
      <c r="Q132" s="175"/>
      <c r="R132" s="175"/>
      <c r="S132" s="175"/>
      <c r="T132" s="175"/>
      <c r="U132" s="175"/>
    </row>
    <row r="133" spans="1:21" ht="39" customHeight="1">
      <c r="A133" s="175"/>
      <c r="B133" s="253"/>
      <c r="C133" s="254"/>
      <c r="D133" s="261"/>
      <c r="E133" s="175"/>
      <c r="F133" s="253"/>
      <c r="G133" s="253"/>
      <c r="H133" s="253"/>
      <c r="I133" s="253"/>
      <c r="J133" s="253"/>
      <c r="K133" s="253"/>
      <c r="L133" s="253"/>
      <c r="M133" s="253"/>
      <c r="N133" s="253"/>
      <c r="O133" s="175"/>
      <c r="P133" s="175"/>
      <c r="Q133" s="175"/>
      <c r="R133" s="175"/>
      <c r="S133" s="175"/>
      <c r="T133" s="175"/>
      <c r="U133" s="175"/>
    </row>
    <row r="134" spans="1:21" ht="39" customHeight="1">
      <c r="A134" s="175"/>
      <c r="B134" s="253"/>
      <c r="C134" s="254"/>
      <c r="D134" s="261"/>
      <c r="E134" s="175"/>
      <c r="F134" s="253"/>
      <c r="G134" s="253"/>
      <c r="H134" s="253"/>
      <c r="I134" s="253"/>
      <c r="J134" s="253"/>
      <c r="K134" s="253"/>
      <c r="L134" s="253"/>
      <c r="M134" s="253"/>
      <c r="N134" s="253"/>
      <c r="O134" s="175"/>
      <c r="P134" s="175"/>
      <c r="Q134" s="175"/>
      <c r="R134" s="175"/>
      <c r="S134" s="175"/>
      <c r="T134" s="175"/>
      <c r="U134" s="175"/>
    </row>
  </sheetData>
  <mergeCells count="27">
    <mergeCell ref="K4:K6"/>
    <mergeCell ref="N4:N5"/>
    <mergeCell ref="U2:U5"/>
    <mergeCell ref="N3:Q3"/>
    <mergeCell ref="R3:T3"/>
    <mergeCell ref="O4:O5"/>
    <mergeCell ref="P4:P5"/>
    <mergeCell ref="Q4:Q5"/>
    <mergeCell ref="R4:R5"/>
    <mergeCell ref="S4:S5"/>
    <mergeCell ref="T4:T5"/>
    <mergeCell ref="A1:T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R2:T2"/>
    <mergeCell ref="G4:G6"/>
    <mergeCell ref="H4:H6"/>
    <mergeCell ref="I4:I6"/>
    <mergeCell ref="J4:J6"/>
  </mergeCells>
  <conditionalFormatting sqref="M8:T25">
    <cfRule type="cellIs" dxfId="19" priority="2" operator="equal">
      <formula>"TAK"</formula>
    </cfRule>
  </conditionalFormatting>
  <conditionalFormatting sqref="U8:W9 M8:T114 U10 U11:W13 V14:W14 U14:U23 V16:W23 U24:W31 U33:W112 W113:W116 U113:V118 M115:N116 O115:O117 P115:T118">
    <cfRule type="cellIs" dxfId="18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7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  <pageSetUpPr fitToPage="1"/>
  </sheetPr>
  <dimension ref="A1:U47"/>
  <sheetViews>
    <sheetView zoomScale="40" zoomScaleNormal="40" workbookViewId="0">
      <selection sqref="A1:U41"/>
    </sheetView>
  </sheetViews>
  <sheetFormatPr defaultRowHeight="39" customHeight="1"/>
  <cols>
    <col min="1" max="1" width="4.7109375" style="194" customWidth="1"/>
    <col min="2" max="2" width="9" style="204" customWidth="1"/>
    <col min="3" max="3" width="16.7109375" style="15" customWidth="1"/>
    <col min="4" max="4" width="8.7109375" style="16" customWidth="1"/>
    <col min="5" max="5" width="11.28515625" style="17" customWidth="1"/>
    <col min="6" max="6" width="14.7109375" style="18" customWidth="1"/>
    <col min="7" max="11" width="7.42578125" style="60" customWidth="1"/>
    <col min="12" max="12" width="9.28515625" style="205" customWidth="1"/>
    <col min="13" max="13" width="17.42578125" style="206" customWidth="1"/>
    <col min="14" max="14" width="17.7109375" style="206" customWidth="1"/>
    <col min="15" max="15" width="17.7109375" style="183" customWidth="1"/>
    <col min="16" max="20" width="17.7109375" style="1" customWidth="1"/>
    <col min="21" max="21" width="30.7109375" style="1" customWidth="1"/>
    <col min="22" max="174" width="9.140625" style="1"/>
    <col min="175" max="176" width="4.7109375" style="1" customWidth="1"/>
    <col min="177" max="177" width="16.28515625" style="1" customWidth="1"/>
    <col min="178" max="178" width="16.140625" style="1" customWidth="1"/>
    <col min="179" max="179" width="11.85546875" style="1" customWidth="1"/>
    <col min="180" max="180" width="10.5703125" style="1" customWidth="1"/>
    <col min="181" max="181" width="15.5703125" style="1" customWidth="1"/>
    <col min="182" max="189" width="0" style="1" hidden="1" customWidth="1"/>
    <col min="190" max="198" width="4.7109375" style="1" customWidth="1"/>
    <col min="199" max="199" width="3.5703125" style="1" customWidth="1"/>
    <col min="200" max="204" width="4.7109375" style="1" customWidth="1"/>
    <col min="205" max="205" width="12.7109375" style="1" customWidth="1"/>
    <col min="206" max="226" width="9.85546875" style="1" customWidth="1"/>
    <col min="227" max="227" width="15.7109375" style="1" customWidth="1"/>
    <col min="228" max="229" width="12.7109375" style="1" customWidth="1"/>
    <col min="230" max="230" width="19.7109375" style="1" customWidth="1"/>
    <col min="231" max="232" width="12.7109375" style="1" customWidth="1"/>
    <col min="233" max="233" width="19.7109375" style="1" customWidth="1"/>
    <col min="234" max="235" width="12.7109375" style="1" customWidth="1"/>
    <col min="236" max="236" width="20.5703125" style="1" customWidth="1"/>
    <col min="237" max="238" width="19.7109375" style="1" customWidth="1"/>
    <col min="239" max="430" width="9.140625" style="1"/>
    <col min="431" max="432" width="4.7109375" style="1" customWidth="1"/>
    <col min="433" max="433" width="16.28515625" style="1" customWidth="1"/>
    <col min="434" max="434" width="16.140625" style="1" customWidth="1"/>
    <col min="435" max="435" width="11.85546875" style="1" customWidth="1"/>
    <col min="436" max="436" width="10.5703125" style="1" customWidth="1"/>
    <col min="437" max="437" width="15.5703125" style="1" customWidth="1"/>
    <col min="438" max="445" width="0" style="1" hidden="1" customWidth="1"/>
    <col min="446" max="454" width="4.7109375" style="1" customWidth="1"/>
    <col min="455" max="455" width="3.5703125" style="1" customWidth="1"/>
    <col min="456" max="460" width="4.7109375" style="1" customWidth="1"/>
    <col min="461" max="461" width="12.7109375" style="1" customWidth="1"/>
    <col min="462" max="482" width="9.85546875" style="1" customWidth="1"/>
    <col min="483" max="483" width="15.7109375" style="1" customWidth="1"/>
    <col min="484" max="485" width="12.7109375" style="1" customWidth="1"/>
    <col min="486" max="486" width="19.7109375" style="1" customWidth="1"/>
    <col min="487" max="488" width="12.7109375" style="1" customWidth="1"/>
    <col min="489" max="489" width="19.7109375" style="1" customWidth="1"/>
    <col min="490" max="491" width="12.7109375" style="1" customWidth="1"/>
    <col min="492" max="492" width="20.5703125" style="1" customWidth="1"/>
    <col min="493" max="494" width="19.7109375" style="1" customWidth="1"/>
    <col min="495" max="686" width="9.140625" style="1"/>
    <col min="687" max="688" width="4.7109375" style="1" customWidth="1"/>
    <col min="689" max="689" width="16.28515625" style="1" customWidth="1"/>
    <col min="690" max="690" width="16.140625" style="1" customWidth="1"/>
    <col min="691" max="691" width="11.85546875" style="1" customWidth="1"/>
    <col min="692" max="692" width="10.5703125" style="1" customWidth="1"/>
    <col min="693" max="693" width="15.5703125" style="1" customWidth="1"/>
    <col min="694" max="701" width="0" style="1" hidden="1" customWidth="1"/>
    <col min="702" max="710" width="4.7109375" style="1" customWidth="1"/>
    <col min="711" max="711" width="3.5703125" style="1" customWidth="1"/>
    <col min="712" max="716" width="4.7109375" style="1" customWidth="1"/>
    <col min="717" max="717" width="12.7109375" style="1" customWidth="1"/>
    <col min="718" max="738" width="9.85546875" style="1" customWidth="1"/>
    <col min="739" max="739" width="15.7109375" style="1" customWidth="1"/>
    <col min="740" max="741" width="12.7109375" style="1" customWidth="1"/>
    <col min="742" max="742" width="19.7109375" style="1" customWidth="1"/>
    <col min="743" max="744" width="12.7109375" style="1" customWidth="1"/>
    <col min="745" max="745" width="19.7109375" style="1" customWidth="1"/>
    <col min="746" max="747" width="12.7109375" style="1" customWidth="1"/>
    <col min="748" max="748" width="20.5703125" style="1" customWidth="1"/>
    <col min="749" max="750" width="19.7109375" style="1" customWidth="1"/>
    <col min="751" max="942" width="9.140625" style="1"/>
    <col min="943" max="944" width="4.7109375" style="1" customWidth="1"/>
    <col min="945" max="945" width="16.28515625" style="1" customWidth="1"/>
    <col min="946" max="946" width="16.140625" style="1" customWidth="1"/>
    <col min="947" max="947" width="11.85546875" style="1" customWidth="1"/>
    <col min="948" max="948" width="10.5703125" style="1" customWidth="1"/>
    <col min="949" max="949" width="15.5703125" style="1" customWidth="1"/>
    <col min="950" max="957" width="0" style="1" hidden="1" customWidth="1"/>
    <col min="958" max="966" width="4.7109375" style="1" customWidth="1"/>
    <col min="967" max="967" width="3.5703125" style="1" customWidth="1"/>
    <col min="968" max="972" width="4.7109375" style="1" customWidth="1"/>
    <col min="973" max="973" width="12.7109375" style="1" customWidth="1"/>
    <col min="974" max="994" width="9.85546875" style="1" customWidth="1"/>
    <col min="995" max="995" width="15.7109375" style="1" customWidth="1"/>
    <col min="996" max="997" width="12.7109375" style="1" customWidth="1"/>
    <col min="998" max="998" width="19.7109375" style="1" customWidth="1"/>
    <col min="999" max="1000" width="12.7109375" style="1" customWidth="1"/>
    <col min="1001" max="1001" width="19.7109375" style="1" customWidth="1"/>
    <col min="1002" max="1003" width="12.7109375" style="1" customWidth="1"/>
    <col min="1004" max="1004" width="20.5703125" style="1" customWidth="1"/>
    <col min="1005" max="1006" width="19.7109375" style="1" customWidth="1"/>
    <col min="1007" max="1198" width="9.140625" style="1"/>
    <col min="1199" max="1200" width="4.7109375" style="1" customWidth="1"/>
    <col min="1201" max="1201" width="16.28515625" style="1" customWidth="1"/>
    <col min="1202" max="1202" width="16.140625" style="1" customWidth="1"/>
    <col min="1203" max="1203" width="11.85546875" style="1" customWidth="1"/>
    <col min="1204" max="1204" width="10.5703125" style="1" customWidth="1"/>
    <col min="1205" max="1205" width="15.5703125" style="1" customWidth="1"/>
    <col min="1206" max="1213" width="0" style="1" hidden="1" customWidth="1"/>
    <col min="1214" max="1222" width="4.7109375" style="1" customWidth="1"/>
    <col min="1223" max="1223" width="3.5703125" style="1" customWidth="1"/>
    <col min="1224" max="1228" width="4.7109375" style="1" customWidth="1"/>
    <col min="1229" max="1229" width="12.7109375" style="1" customWidth="1"/>
    <col min="1230" max="1250" width="9.85546875" style="1" customWidth="1"/>
    <col min="1251" max="1251" width="15.7109375" style="1" customWidth="1"/>
    <col min="1252" max="1253" width="12.7109375" style="1" customWidth="1"/>
    <col min="1254" max="1254" width="19.7109375" style="1" customWidth="1"/>
    <col min="1255" max="1256" width="12.7109375" style="1" customWidth="1"/>
    <col min="1257" max="1257" width="19.7109375" style="1" customWidth="1"/>
    <col min="1258" max="1259" width="12.7109375" style="1" customWidth="1"/>
    <col min="1260" max="1260" width="20.5703125" style="1" customWidth="1"/>
    <col min="1261" max="1262" width="19.7109375" style="1" customWidth="1"/>
    <col min="1263" max="1454" width="9.140625" style="1"/>
    <col min="1455" max="1456" width="4.7109375" style="1" customWidth="1"/>
    <col min="1457" max="1457" width="16.28515625" style="1" customWidth="1"/>
    <col min="1458" max="1458" width="16.140625" style="1" customWidth="1"/>
    <col min="1459" max="1459" width="11.85546875" style="1" customWidth="1"/>
    <col min="1460" max="1460" width="10.5703125" style="1" customWidth="1"/>
    <col min="1461" max="1461" width="15.5703125" style="1" customWidth="1"/>
    <col min="1462" max="1469" width="0" style="1" hidden="1" customWidth="1"/>
    <col min="1470" max="1478" width="4.7109375" style="1" customWidth="1"/>
    <col min="1479" max="1479" width="3.5703125" style="1" customWidth="1"/>
    <col min="1480" max="1484" width="4.7109375" style="1" customWidth="1"/>
    <col min="1485" max="1485" width="12.7109375" style="1" customWidth="1"/>
    <col min="1486" max="1506" width="9.85546875" style="1" customWidth="1"/>
    <col min="1507" max="1507" width="15.7109375" style="1" customWidth="1"/>
    <col min="1508" max="1509" width="12.7109375" style="1" customWidth="1"/>
    <col min="1510" max="1510" width="19.7109375" style="1" customWidth="1"/>
    <col min="1511" max="1512" width="12.7109375" style="1" customWidth="1"/>
    <col min="1513" max="1513" width="19.7109375" style="1" customWidth="1"/>
    <col min="1514" max="1515" width="12.7109375" style="1" customWidth="1"/>
    <col min="1516" max="1516" width="20.5703125" style="1" customWidth="1"/>
    <col min="1517" max="1518" width="19.7109375" style="1" customWidth="1"/>
    <col min="1519" max="1710" width="9.140625" style="1"/>
    <col min="1711" max="1712" width="4.7109375" style="1" customWidth="1"/>
    <col min="1713" max="1713" width="16.28515625" style="1" customWidth="1"/>
    <col min="1714" max="1714" width="16.140625" style="1" customWidth="1"/>
    <col min="1715" max="1715" width="11.85546875" style="1" customWidth="1"/>
    <col min="1716" max="1716" width="10.5703125" style="1" customWidth="1"/>
    <col min="1717" max="1717" width="15.5703125" style="1" customWidth="1"/>
    <col min="1718" max="1725" width="0" style="1" hidden="1" customWidth="1"/>
    <col min="1726" max="1734" width="4.7109375" style="1" customWidth="1"/>
    <col min="1735" max="1735" width="3.5703125" style="1" customWidth="1"/>
    <col min="1736" max="1740" width="4.7109375" style="1" customWidth="1"/>
    <col min="1741" max="1741" width="12.7109375" style="1" customWidth="1"/>
    <col min="1742" max="1762" width="9.85546875" style="1" customWidth="1"/>
    <col min="1763" max="1763" width="15.7109375" style="1" customWidth="1"/>
    <col min="1764" max="1765" width="12.7109375" style="1" customWidth="1"/>
    <col min="1766" max="1766" width="19.7109375" style="1" customWidth="1"/>
    <col min="1767" max="1768" width="12.7109375" style="1" customWidth="1"/>
    <col min="1769" max="1769" width="19.7109375" style="1" customWidth="1"/>
    <col min="1770" max="1771" width="12.7109375" style="1" customWidth="1"/>
    <col min="1772" max="1772" width="20.5703125" style="1" customWidth="1"/>
    <col min="1773" max="1774" width="19.7109375" style="1" customWidth="1"/>
    <col min="1775" max="1966" width="9.140625" style="1"/>
    <col min="1967" max="1968" width="4.7109375" style="1" customWidth="1"/>
    <col min="1969" max="1969" width="16.28515625" style="1" customWidth="1"/>
    <col min="1970" max="1970" width="16.140625" style="1" customWidth="1"/>
    <col min="1971" max="1971" width="11.85546875" style="1" customWidth="1"/>
    <col min="1972" max="1972" width="10.5703125" style="1" customWidth="1"/>
    <col min="1973" max="1973" width="15.5703125" style="1" customWidth="1"/>
    <col min="1974" max="1981" width="0" style="1" hidden="1" customWidth="1"/>
    <col min="1982" max="1990" width="4.7109375" style="1" customWidth="1"/>
    <col min="1991" max="1991" width="3.5703125" style="1" customWidth="1"/>
    <col min="1992" max="1996" width="4.7109375" style="1" customWidth="1"/>
    <col min="1997" max="1997" width="12.7109375" style="1" customWidth="1"/>
    <col min="1998" max="2018" width="9.85546875" style="1" customWidth="1"/>
    <col min="2019" max="2019" width="15.7109375" style="1" customWidth="1"/>
    <col min="2020" max="2021" width="12.7109375" style="1" customWidth="1"/>
    <col min="2022" max="2022" width="19.7109375" style="1" customWidth="1"/>
    <col min="2023" max="2024" width="12.7109375" style="1" customWidth="1"/>
    <col min="2025" max="2025" width="19.7109375" style="1" customWidth="1"/>
    <col min="2026" max="2027" width="12.7109375" style="1" customWidth="1"/>
    <col min="2028" max="2028" width="20.5703125" style="1" customWidth="1"/>
    <col min="2029" max="2030" width="19.7109375" style="1" customWidth="1"/>
    <col min="2031" max="2222" width="9.140625" style="1"/>
    <col min="2223" max="2224" width="4.7109375" style="1" customWidth="1"/>
    <col min="2225" max="2225" width="16.28515625" style="1" customWidth="1"/>
    <col min="2226" max="2226" width="16.140625" style="1" customWidth="1"/>
    <col min="2227" max="2227" width="11.85546875" style="1" customWidth="1"/>
    <col min="2228" max="2228" width="10.5703125" style="1" customWidth="1"/>
    <col min="2229" max="2229" width="15.5703125" style="1" customWidth="1"/>
    <col min="2230" max="2237" width="0" style="1" hidden="1" customWidth="1"/>
    <col min="2238" max="2246" width="4.7109375" style="1" customWidth="1"/>
    <col min="2247" max="2247" width="3.5703125" style="1" customWidth="1"/>
    <col min="2248" max="2252" width="4.7109375" style="1" customWidth="1"/>
    <col min="2253" max="2253" width="12.7109375" style="1" customWidth="1"/>
    <col min="2254" max="2274" width="9.85546875" style="1" customWidth="1"/>
    <col min="2275" max="2275" width="15.7109375" style="1" customWidth="1"/>
    <col min="2276" max="2277" width="12.7109375" style="1" customWidth="1"/>
    <col min="2278" max="2278" width="19.7109375" style="1" customWidth="1"/>
    <col min="2279" max="2280" width="12.7109375" style="1" customWidth="1"/>
    <col min="2281" max="2281" width="19.7109375" style="1" customWidth="1"/>
    <col min="2282" max="2283" width="12.7109375" style="1" customWidth="1"/>
    <col min="2284" max="2284" width="20.5703125" style="1" customWidth="1"/>
    <col min="2285" max="2286" width="19.7109375" style="1" customWidth="1"/>
    <col min="2287" max="2478" width="9.140625" style="1"/>
    <col min="2479" max="2480" width="4.7109375" style="1" customWidth="1"/>
    <col min="2481" max="2481" width="16.28515625" style="1" customWidth="1"/>
    <col min="2482" max="2482" width="16.140625" style="1" customWidth="1"/>
    <col min="2483" max="2483" width="11.85546875" style="1" customWidth="1"/>
    <col min="2484" max="2484" width="10.5703125" style="1" customWidth="1"/>
    <col min="2485" max="2485" width="15.5703125" style="1" customWidth="1"/>
    <col min="2486" max="2493" width="0" style="1" hidden="1" customWidth="1"/>
    <col min="2494" max="2502" width="4.7109375" style="1" customWidth="1"/>
    <col min="2503" max="2503" width="3.5703125" style="1" customWidth="1"/>
    <col min="2504" max="2508" width="4.7109375" style="1" customWidth="1"/>
    <col min="2509" max="2509" width="12.7109375" style="1" customWidth="1"/>
    <col min="2510" max="2530" width="9.85546875" style="1" customWidth="1"/>
    <col min="2531" max="2531" width="15.7109375" style="1" customWidth="1"/>
    <col min="2532" max="2533" width="12.7109375" style="1" customWidth="1"/>
    <col min="2534" max="2534" width="19.7109375" style="1" customWidth="1"/>
    <col min="2535" max="2536" width="12.7109375" style="1" customWidth="1"/>
    <col min="2537" max="2537" width="19.7109375" style="1" customWidth="1"/>
    <col min="2538" max="2539" width="12.7109375" style="1" customWidth="1"/>
    <col min="2540" max="2540" width="20.5703125" style="1" customWidth="1"/>
    <col min="2541" max="2542" width="19.7109375" style="1" customWidth="1"/>
    <col min="2543" max="2734" width="9.140625" style="1"/>
    <col min="2735" max="2736" width="4.7109375" style="1" customWidth="1"/>
    <col min="2737" max="2737" width="16.28515625" style="1" customWidth="1"/>
    <col min="2738" max="2738" width="16.140625" style="1" customWidth="1"/>
    <col min="2739" max="2739" width="11.85546875" style="1" customWidth="1"/>
    <col min="2740" max="2740" width="10.5703125" style="1" customWidth="1"/>
    <col min="2741" max="2741" width="15.5703125" style="1" customWidth="1"/>
    <col min="2742" max="2749" width="0" style="1" hidden="1" customWidth="1"/>
    <col min="2750" max="2758" width="4.7109375" style="1" customWidth="1"/>
    <col min="2759" max="2759" width="3.5703125" style="1" customWidth="1"/>
    <col min="2760" max="2764" width="4.7109375" style="1" customWidth="1"/>
    <col min="2765" max="2765" width="12.7109375" style="1" customWidth="1"/>
    <col min="2766" max="2786" width="9.85546875" style="1" customWidth="1"/>
    <col min="2787" max="2787" width="15.7109375" style="1" customWidth="1"/>
    <col min="2788" max="2789" width="12.7109375" style="1" customWidth="1"/>
    <col min="2790" max="2790" width="19.7109375" style="1" customWidth="1"/>
    <col min="2791" max="2792" width="12.7109375" style="1" customWidth="1"/>
    <col min="2793" max="2793" width="19.7109375" style="1" customWidth="1"/>
    <col min="2794" max="2795" width="12.7109375" style="1" customWidth="1"/>
    <col min="2796" max="2796" width="20.5703125" style="1" customWidth="1"/>
    <col min="2797" max="2798" width="19.7109375" style="1" customWidth="1"/>
    <col min="2799" max="2990" width="9.140625" style="1"/>
    <col min="2991" max="2992" width="4.7109375" style="1" customWidth="1"/>
    <col min="2993" max="2993" width="16.28515625" style="1" customWidth="1"/>
    <col min="2994" max="2994" width="16.140625" style="1" customWidth="1"/>
    <col min="2995" max="2995" width="11.85546875" style="1" customWidth="1"/>
    <col min="2996" max="2996" width="10.5703125" style="1" customWidth="1"/>
    <col min="2997" max="2997" width="15.5703125" style="1" customWidth="1"/>
    <col min="2998" max="3005" width="0" style="1" hidden="1" customWidth="1"/>
    <col min="3006" max="3014" width="4.7109375" style="1" customWidth="1"/>
    <col min="3015" max="3015" width="3.5703125" style="1" customWidth="1"/>
    <col min="3016" max="3020" width="4.7109375" style="1" customWidth="1"/>
    <col min="3021" max="3021" width="12.7109375" style="1" customWidth="1"/>
    <col min="3022" max="3042" width="9.85546875" style="1" customWidth="1"/>
    <col min="3043" max="3043" width="15.7109375" style="1" customWidth="1"/>
    <col min="3044" max="3045" width="12.7109375" style="1" customWidth="1"/>
    <col min="3046" max="3046" width="19.7109375" style="1" customWidth="1"/>
    <col min="3047" max="3048" width="12.7109375" style="1" customWidth="1"/>
    <col min="3049" max="3049" width="19.7109375" style="1" customWidth="1"/>
    <col min="3050" max="3051" width="12.7109375" style="1" customWidth="1"/>
    <col min="3052" max="3052" width="20.5703125" style="1" customWidth="1"/>
    <col min="3053" max="3054" width="19.7109375" style="1" customWidth="1"/>
    <col min="3055" max="3246" width="9.140625" style="1"/>
    <col min="3247" max="3248" width="4.7109375" style="1" customWidth="1"/>
    <col min="3249" max="3249" width="16.28515625" style="1" customWidth="1"/>
    <col min="3250" max="3250" width="16.140625" style="1" customWidth="1"/>
    <col min="3251" max="3251" width="11.85546875" style="1" customWidth="1"/>
    <col min="3252" max="3252" width="10.5703125" style="1" customWidth="1"/>
    <col min="3253" max="3253" width="15.5703125" style="1" customWidth="1"/>
    <col min="3254" max="3261" width="0" style="1" hidden="1" customWidth="1"/>
    <col min="3262" max="3270" width="4.7109375" style="1" customWidth="1"/>
    <col min="3271" max="3271" width="3.5703125" style="1" customWidth="1"/>
    <col min="3272" max="3276" width="4.7109375" style="1" customWidth="1"/>
    <col min="3277" max="3277" width="12.7109375" style="1" customWidth="1"/>
    <col min="3278" max="3298" width="9.85546875" style="1" customWidth="1"/>
    <col min="3299" max="3299" width="15.7109375" style="1" customWidth="1"/>
    <col min="3300" max="3301" width="12.7109375" style="1" customWidth="1"/>
    <col min="3302" max="3302" width="19.7109375" style="1" customWidth="1"/>
    <col min="3303" max="3304" width="12.7109375" style="1" customWidth="1"/>
    <col min="3305" max="3305" width="19.7109375" style="1" customWidth="1"/>
    <col min="3306" max="3307" width="12.7109375" style="1" customWidth="1"/>
    <col min="3308" max="3308" width="20.5703125" style="1" customWidth="1"/>
    <col min="3309" max="3310" width="19.7109375" style="1" customWidth="1"/>
    <col min="3311" max="3502" width="9.140625" style="1"/>
    <col min="3503" max="3504" width="4.7109375" style="1" customWidth="1"/>
    <col min="3505" max="3505" width="16.28515625" style="1" customWidth="1"/>
    <col min="3506" max="3506" width="16.140625" style="1" customWidth="1"/>
    <col min="3507" max="3507" width="11.85546875" style="1" customWidth="1"/>
    <col min="3508" max="3508" width="10.5703125" style="1" customWidth="1"/>
    <col min="3509" max="3509" width="15.5703125" style="1" customWidth="1"/>
    <col min="3510" max="3517" width="0" style="1" hidden="1" customWidth="1"/>
    <col min="3518" max="3526" width="4.7109375" style="1" customWidth="1"/>
    <col min="3527" max="3527" width="3.5703125" style="1" customWidth="1"/>
    <col min="3528" max="3532" width="4.7109375" style="1" customWidth="1"/>
    <col min="3533" max="3533" width="12.7109375" style="1" customWidth="1"/>
    <col min="3534" max="3554" width="9.85546875" style="1" customWidth="1"/>
    <col min="3555" max="3555" width="15.7109375" style="1" customWidth="1"/>
    <col min="3556" max="3557" width="12.7109375" style="1" customWidth="1"/>
    <col min="3558" max="3558" width="19.7109375" style="1" customWidth="1"/>
    <col min="3559" max="3560" width="12.7109375" style="1" customWidth="1"/>
    <col min="3561" max="3561" width="19.7109375" style="1" customWidth="1"/>
    <col min="3562" max="3563" width="12.7109375" style="1" customWidth="1"/>
    <col min="3564" max="3564" width="20.5703125" style="1" customWidth="1"/>
    <col min="3565" max="3566" width="19.7109375" style="1" customWidth="1"/>
    <col min="3567" max="3758" width="9.140625" style="1"/>
    <col min="3759" max="3760" width="4.7109375" style="1" customWidth="1"/>
    <col min="3761" max="3761" width="16.28515625" style="1" customWidth="1"/>
    <col min="3762" max="3762" width="16.140625" style="1" customWidth="1"/>
    <col min="3763" max="3763" width="11.85546875" style="1" customWidth="1"/>
    <col min="3764" max="3764" width="10.5703125" style="1" customWidth="1"/>
    <col min="3765" max="3765" width="15.5703125" style="1" customWidth="1"/>
    <col min="3766" max="3773" width="0" style="1" hidden="1" customWidth="1"/>
    <col min="3774" max="3782" width="4.7109375" style="1" customWidth="1"/>
    <col min="3783" max="3783" width="3.5703125" style="1" customWidth="1"/>
    <col min="3784" max="3788" width="4.7109375" style="1" customWidth="1"/>
    <col min="3789" max="3789" width="12.7109375" style="1" customWidth="1"/>
    <col min="3790" max="3810" width="9.85546875" style="1" customWidth="1"/>
    <col min="3811" max="3811" width="15.7109375" style="1" customWidth="1"/>
    <col min="3812" max="3813" width="12.7109375" style="1" customWidth="1"/>
    <col min="3814" max="3814" width="19.7109375" style="1" customWidth="1"/>
    <col min="3815" max="3816" width="12.7109375" style="1" customWidth="1"/>
    <col min="3817" max="3817" width="19.7109375" style="1" customWidth="1"/>
    <col min="3818" max="3819" width="12.7109375" style="1" customWidth="1"/>
    <col min="3820" max="3820" width="20.5703125" style="1" customWidth="1"/>
    <col min="3821" max="3822" width="19.7109375" style="1" customWidth="1"/>
    <col min="3823" max="4014" width="9.140625" style="1"/>
    <col min="4015" max="4016" width="4.7109375" style="1" customWidth="1"/>
    <col min="4017" max="4017" width="16.28515625" style="1" customWidth="1"/>
    <col min="4018" max="4018" width="16.140625" style="1" customWidth="1"/>
    <col min="4019" max="4019" width="11.85546875" style="1" customWidth="1"/>
    <col min="4020" max="4020" width="10.5703125" style="1" customWidth="1"/>
    <col min="4021" max="4021" width="15.5703125" style="1" customWidth="1"/>
    <col min="4022" max="4029" width="0" style="1" hidden="1" customWidth="1"/>
    <col min="4030" max="4038" width="4.7109375" style="1" customWidth="1"/>
    <col min="4039" max="4039" width="3.5703125" style="1" customWidth="1"/>
    <col min="4040" max="4044" width="4.7109375" style="1" customWidth="1"/>
    <col min="4045" max="4045" width="12.7109375" style="1" customWidth="1"/>
    <col min="4046" max="4066" width="9.85546875" style="1" customWidth="1"/>
    <col min="4067" max="4067" width="15.7109375" style="1" customWidth="1"/>
    <col min="4068" max="4069" width="12.7109375" style="1" customWidth="1"/>
    <col min="4070" max="4070" width="19.7109375" style="1" customWidth="1"/>
    <col min="4071" max="4072" width="12.7109375" style="1" customWidth="1"/>
    <col min="4073" max="4073" width="19.7109375" style="1" customWidth="1"/>
    <col min="4074" max="4075" width="12.7109375" style="1" customWidth="1"/>
    <col min="4076" max="4076" width="20.5703125" style="1" customWidth="1"/>
    <col min="4077" max="4078" width="19.7109375" style="1" customWidth="1"/>
    <col min="4079" max="4270" width="9.140625" style="1"/>
    <col min="4271" max="4272" width="4.7109375" style="1" customWidth="1"/>
    <col min="4273" max="4273" width="16.28515625" style="1" customWidth="1"/>
    <col min="4274" max="4274" width="16.140625" style="1" customWidth="1"/>
    <col min="4275" max="4275" width="11.85546875" style="1" customWidth="1"/>
    <col min="4276" max="4276" width="10.5703125" style="1" customWidth="1"/>
    <col min="4277" max="4277" width="15.5703125" style="1" customWidth="1"/>
    <col min="4278" max="4285" width="0" style="1" hidden="1" customWidth="1"/>
    <col min="4286" max="4294" width="4.7109375" style="1" customWidth="1"/>
    <col min="4295" max="4295" width="3.5703125" style="1" customWidth="1"/>
    <col min="4296" max="4300" width="4.7109375" style="1" customWidth="1"/>
    <col min="4301" max="4301" width="12.7109375" style="1" customWidth="1"/>
    <col min="4302" max="4322" width="9.85546875" style="1" customWidth="1"/>
    <col min="4323" max="4323" width="15.7109375" style="1" customWidth="1"/>
    <col min="4324" max="4325" width="12.7109375" style="1" customWidth="1"/>
    <col min="4326" max="4326" width="19.7109375" style="1" customWidth="1"/>
    <col min="4327" max="4328" width="12.7109375" style="1" customWidth="1"/>
    <col min="4329" max="4329" width="19.7109375" style="1" customWidth="1"/>
    <col min="4330" max="4331" width="12.7109375" style="1" customWidth="1"/>
    <col min="4332" max="4332" width="20.5703125" style="1" customWidth="1"/>
    <col min="4333" max="4334" width="19.7109375" style="1" customWidth="1"/>
    <col min="4335" max="4526" width="9.140625" style="1"/>
    <col min="4527" max="4528" width="4.7109375" style="1" customWidth="1"/>
    <col min="4529" max="4529" width="16.28515625" style="1" customWidth="1"/>
    <col min="4530" max="4530" width="16.140625" style="1" customWidth="1"/>
    <col min="4531" max="4531" width="11.85546875" style="1" customWidth="1"/>
    <col min="4532" max="4532" width="10.5703125" style="1" customWidth="1"/>
    <col min="4533" max="4533" width="15.5703125" style="1" customWidth="1"/>
    <col min="4534" max="4541" width="0" style="1" hidden="1" customWidth="1"/>
    <col min="4542" max="4550" width="4.7109375" style="1" customWidth="1"/>
    <col min="4551" max="4551" width="3.5703125" style="1" customWidth="1"/>
    <col min="4552" max="4556" width="4.7109375" style="1" customWidth="1"/>
    <col min="4557" max="4557" width="12.7109375" style="1" customWidth="1"/>
    <col min="4558" max="4578" width="9.85546875" style="1" customWidth="1"/>
    <col min="4579" max="4579" width="15.7109375" style="1" customWidth="1"/>
    <col min="4580" max="4581" width="12.7109375" style="1" customWidth="1"/>
    <col min="4582" max="4582" width="19.7109375" style="1" customWidth="1"/>
    <col min="4583" max="4584" width="12.7109375" style="1" customWidth="1"/>
    <col min="4585" max="4585" width="19.7109375" style="1" customWidth="1"/>
    <col min="4586" max="4587" width="12.7109375" style="1" customWidth="1"/>
    <col min="4588" max="4588" width="20.5703125" style="1" customWidth="1"/>
    <col min="4589" max="4590" width="19.7109375" style="1" customWidth="1"/>
    <col min="4591" max="4782" width="9.140625" style="1"/>
    <col min="4783" max="4784" width="4.7109375" style="1" customWidth="1"/>
    <col min="4785" max="4785" width="16.28515625" style="1" customWidth="1"/>
    <col min="4786" max="4786" width="16.140625" style="1" customWidth="1"/>
    <col min="4787" max="4787" width="11.85546875" style="1" customWidth="1"/>
    <col min="4788" max="4788" width="10.5703125" style="1" customWidth="1"/>
    <col min="4789" max="4789" width="15.5703125" style="1" customWidth="1"/>
    <col min="4790" max="4797" width="0" style="1" hidden="1" customWidth="1"/>
    <col min="4798" max="4806" width="4.7109375" style="1" customWidth="1"/>
    <col min="4807" max="4807" width="3.5703125" style="1" customWidth="1"/>
    <col min="4808" max="4812" width="4.7109375" style="1" customWidth="1"/>
    <col min="4813" max="4813" width="12.7109375" style="1" customWidth="1"/>
    <col min="4814" max="4834" width="9.85546875" style="1" customWidth="1"/>
    <col min="4835" max="4835" width="15.7109375" style="1" customWidth="1"/>
    <col min="4836" max="4837" width="12.7109375" style="1" customWidth="1"/>
    <col min="4838" max="4838" width="19.7109375" style="1" customWidth="1"/>
    <col min="4839" max="4840" width="12.7109375" style="1" customWidth="1"/>
    <col min="4841" max="4841" width="19.7109375" style="1" customWidth="1"/>
    <col min="4842" max="4843" width="12.7109375" style="1" customWidth="1"/>
    <col min="4844" max="4844" width="20.5703125" style="1" customWidth="1"/>
    <col min="4845" max="4846" width="19.7109375" style="1" customWidth="1"/>
    <col min="4847" max="5038" width="9.140625" style="1"/>
    <col min="5039" max="5040" width="4.7109375" style="1" customWidth="1"/>
    <col min="5041" max="5041" width="16.28515625" style="1" customWidth="1"/>
    <col min="5042" max="5042" width="16.140625" style="1" customWidth="1"/>
    <col min="5043" max="5043" width="11.85546875" style="1" customWidth="1"/>
    <col min="5044" max="5044" width="10.5703125" style="1" customWidth="1"/>
    <col min="5045" max="5045" width="15.5703125" style="1" customWidth="1"/>
    <col min="5046" max="5053" width="0" style="1" hidden="1" customWidth="1"/>
    <col min="5054" max="5062" width="4.7109375" style="1" customWidth="1"/>
    <col min="5063" max="5063" width="3.5703125" style="1" customWidth="1"/>
    <col min="5064" max="5068" width="4.7109375" style="1" customWidth="1"/>
    <col min="5069" max="5069" width="12.7109375" style="1" customWidth="1"/>
    <col min="5070" max="5090" width="9.85546875" style="1" customWidth="1"/>
    <col min="5091" max="5091" width="15.7109375" style="1" customWidth="1"/>
    <col min="5092" max="5093" width="12.7109375" style="1" customWidth="1"/>
    <col min="5094" max="5094" width="19.7109375" style="1" customWidth="1"/>
    <col min="5095" max="5096" width="12.7109375" style="1" customWidth="1"/>
    <col min="5097" max="5097" width="19.7109375" style="1" customWidth="1"/>
    <col min="5098" max="5099" width="12.7109375" style="1" customWidth="1"/>
    <col min="5100" max="5100" width="20.5703125" style="1" customWidth="1"/>
    <col min="5101" max="5102" width="19.7109375" style="1" customWidth="1"/>
    <col min="5103" max="5294" width="9.140625" style="1"/>
    <col min="5295" max="5296" width="4.7109375" style="1" customWidth="1"/>
    <col min="5297" max="5297" width="16.28515625" style="1" customWidth="1"/>
    <col min="5298" max="5298" width="16.140625" style="1" customWidth="1"/>
    <col min="5299" max="5299" width="11.85546875" style="1" customWidth="1"/>
    <col min="5300" max="5300" width="10.5703125" style="1" customWidth="1"/>
    <col min="5301" max="5301" width="15.5703125" style="1" customWidth="1"/>
    <col min="5302" max="5309" width="0" style="1" hidden="1" customWidth="1"/>
    <col min="5310" max="5318" width="4.7109375" style="1" customWidth="1"/>
    <col min="5319" max="5319" width="3.5703125" style="1" customWidth="1"/>
    <col min="5320" max="5324" width="4.7109375" style="1" customWidth="1"/>
    <col min="5325" max="5325" width="12.7109375" style="1" customWidth="1"/>
    <col min="5326" max="5346" width="9.85546875" style="1" customWidth="1"/>
    <col min="5347" max="5347" width="15.7109375" style="1" customWidth="1"/>
    <col min="5348" max="5349" width="12.7109375" style="1" customWidth="1"/>
    <col min="5350" max="5350" width="19.7109375" style="1" customWidth="1"/>
    <col min="5351" max="5352" width="12.7109375" style="1" customWidth="1"/>
    <col min="5353" max="5353" width="19.7109375" style="1" customWidth="1"/>
    <col min="5354" max="5355" width="12.7109375" style="1" customWidth="1"/>
    <col min="5356" max="5356" width="20.5703125" style="1" customWidth="1"/>
    <col min="5357" max="5358" width="19.7109375" style="1" customWidth="1"/>
    <col min="5359" max="5550" width="9.140625" style="1"/>
    <col min="5551" max="5552" width="4.7109375" style="1" customWidth="1"/>
    <col min="5553" max="5553" width="16.28515625" style="1" customWidth="1"/>
    <col min="5554" max="5554" width="16.140625" style="1" customWidth="1"/>
    <col min="5555" max="5555" width="11.85546875" style="1" customWidth="1"/>
    <col min="5556" max="5556" width="10.5703125" style="1" customWidth="1"/>
    <col min="5557" max="5557" width="15.5703125" style="1" customWidth="1"/>
    <col min="5558" max="5565" width="0" style="1" hidden="1" customWidth="1"/>
    <col min="5566" max="5574" width="4.7109375" style="1" customWidth="1"/>
    <col min="5575" max="5575" width="3.5703125" style="1" customWidth="1"/>
    <col min="5576" max="5580" width="4.7109375" style="1" customWidth="1"/>
    <col min="5581" max="5581" width="12.7109375" style="1" customWidth="1"/>
    <col min="5582" max="5602" width="9.85546875" style="1" customWidth="1"/>
    <col min="5603" max="5603" width="15.7109375" style="1" customWidth="1"/>
    <col min="5604" max="5605" width="12.7109375" style="1" customWidth="1"/>
    <col min="5606" max="5606" width="19.7109375" style="1" customWidth="1"/>
    <col min="5607" max="5608" width="12.7109375" style="1" customWidth="1"/>
    <col min="5609" max="5609" width="19.7109375" style="1" customWidth="1"/>
    <col min="5610" max="5611" width="12.7109375" style="1" customWidth="1"/>
    <col min="5612" max="5612" width="20.5703125" style="1" customWidth="1"/>
    <col min="5613" max="5614" width="19.7109375" style="1" customWidth="1"/>
    <col min="5615" max="5806" width="9.140625" style="1"/>
    <col min="5807" max="5808" width="4.7109375" style="1" customWidth="1"/>
    <col min="5809" max="5809" width="16.28515625" style="1" customWidth="1"/>
    <col min="5810" max="5810" width="16.140625" style="1" customWidth="1"/>
    <col min="5811" max="5811" width="11.85546875" style="1" customWidth="1"/>
    <col min="5812" max="5812" width="10.5703125" style="1" customWidth="1"/>
    <col min="5813" max="5813" width="15.5703125" style="1" customWidth="1"/>
    <col min="5814" max="5821" width="0" style="1" hidden="1" customWidth="1"/>
    <col min="5822" max="5830" width="4.7109375" style="1" customWidth="1"/>
    <col min="5831" max="5831" width="3.5703125" style="1" customWidth="1"/>
    <col min="5832" max="5836" width="4.7109375" style="1" customWidth="1"/>
    <col min="5837" max="5837" width="12.7109375" style="1" customWidth="1"/>
    <col min="5838" max="5858" width="9.85546875" style="1" customWidth="1"/>
    <col min="5859" max="5859" width="15.7109375" style="1" customWidth="1"/>
    <col min="5860" max="5861" width="12.7109375" style="1" customWidth="1"/>
    <col min="5862" max="5862" width="19.7109375" style="1" customWidth="1"/>
    <col min="5863" max="5864" width="12.7109375" style="1" customWidth="1"/>
    <col min="5865" max="5865" width="19.7109375" style="1" customWidth="1"/>
    <col min="5866" max="5867" width="12.7109375" style="1" customWidth="1"/>
    <col min="5868" max="5868" width="20.5703125" style="1" customWidth="1"/>
    <col min="5869" max="5870" width="19.7109375" style="1" customWidth="1"/>
    <col min="5871" max="6062" width="9.140625" style="1"/>
    <col min="6063" max="6064" width="4.7109375" style="1" customWidth="1"/>
    <col min="6065" max="6065" width="16.28515625" style="1" customWidth="1"/>
    <col min="6066" max="6066" width="16.140625" style="1" customWidth="1"/>
    <col min="6067" max="6067" width="11.85546875" style="1" customWidth="1"/>
    <col min="6068" max="6068" width="10.5703125" style="1" customWidth="1"/>
    <col min="6069" max="6069" width="15.5703125" style="1" customWidth="1"/>
    <col min="6070" max="6077" width="0" style="1" hidden="1" customWidth="1"/>
    <col min="6078" max="6086" width="4.7109375" style="1" customWidth="1"/>
    <col min="6087" max="6087" width="3.5703125" style="1" customWidth="1"/>
    <col min="6088" max="6092" width="4.7109375" style="1" customWidth="1"/>
    <col min="6093" max="6093" width="12.7109375" style="1" customWidth="1"/>
    <col min="6094" max="6114" width="9.85546875" style="1" customWidth="1"/>
    <col min="6115" max="6115" width="15.7109375" style="1" customWidth="1"/>
    <col min="6116" max="6117" width="12.7109375" style="1" customWidth="1"/>
    <col min="6118" max="6118" width="19.7109375" style="1" customWidth="1"/>
    <col min="6119" max="6120" width="12.7109375" style="1" customWidth="1"/>
    <col min="6121" max="6121" width="19.7109375" style="1" customWidth="1"/>
    <col min="6122" max="6123" width="12.7109375" style="1" customWidth="1"/>
    <col min="6124" max="6124" width="20.5703125" style="1" customWidth="1"/>
    <col min="6125" max="6126" width="19.7109375" style="1" customWidth="1"/>
    <col min="6127" max="6318" width="9.140625" style="1"/>
    <col min="6319" max="6320" width="4.7109375" style="1" customWidth="1"/>
    <col min="6321" max="6321" width="16.28515625" style="1" customWidth="1"/>
    <col min="6322" max="6322" width="16.140625" style="1" customWidth="1"/>
    <col min="6323" max="6323" width="11.85546875" style="1" customWidth="1"/>
    <col min="6324" max="6324" width="10.5703125" style="1" customWidth="1"/>
    <col min="6325" max="6325" width="15.5703125" style="1" customWidth="1"/>
    <col min="6326" max="6333" width="0" style="1" hidden="1" customWidth="1"/>
    <col min="6334" max="6342" width="4.7109375" style="1" customWidth="1"/>
    <col min="6343" max="6343" width="3.5703125" style="1" customWidth="1"/>
    <col min="6344" max="6348" width="4.7109375" style="1" customWidth="1"/>
    <col min="6349" max="6349" width="12.7109375" style="1" customWidth="1"/>
    <col min="6350" max="6370" width="9.85546875" style="1" customWidth="1"/>
    <col min="6371" max="6371" width="15.7109375" style="1" customWidth="1"/>
    <col min="6372" max="6373" width="12.7109375" style="1" customWidth="1"/>
    <col min="6374" max="6374" width="19.7109375" style="1" customWidth="1"/>
    <col min="6375" max="6376" width="12.7109375" style="1" customWidth="1"/>
    <col min="6377" max="6377" width="19.7109375" style="1" customWidth="1"/>
    <col min="6378" max="6379" width="12.7109375" style="1" customWidth="1"/>
    <col min="6380" max="6380" width="20.5703125" style="1" customWidth="1"/>
    <col min="6381" max="6382" width="19.7109375" style="1" customWidth="1"/>
    <col min="6383" max="6574" width="9.140625" style="1"/>
    <col min="6575" max="6576" width="4.7109375" style="1" customWidth="1"/>
    <col min="6577" max="6577" width="16.28515625" style="1" customWidth="1"/>
    <col min="6578" max="6578" width="16.140625" style="1" customWidth="1"/>
    <col min="6579" max="6579" width="11.85546875" style="1" customWidth="1"/>
    <col min="6580" max="6580" width="10.5703125" style="1" customWidth="1"/>
    <col min="6581" max="6581" width="15.5703125" style="1" customWidth="1"/>
    <col min="6582" max="6589" width="0" style="1" hidden="1" customWidth="1"/>
    <col min="6590" max="6598" width="4.7109375" style="1" customWidth="1"/>
    <col min="6599" max="6599" width="3.5703125" style="1" customWidth="1"/>
    <col min="6600" max="6604" width="4.7109375" style="1" customWidth="1"/>
    <col min="6605" max="6605" width="12.7109375" style="1" customWidth="1"/>
    <col min="6606" max="6626" width="9.85546875" style="1" customWidth="1"/>
    <col min="6627" max="6627" width="15.7109375" style="1" customWidth="1"/>
    <col min="6628" max="6629" width="12.7109375" style="1" customWidth="1"/>
    <col min="6630" max="6630" width="19.7109375" style="1" customWidth="1"/>
    <col min="6631" max="6632" width="12.7109375" style="1" customWidth="1"/>
    <col min="6633" max="6633" width="19.7109375" style="1" customWidth="1"/>
    <col min="6634" max="6635" width="12.7109375" style="1" customWidth="1"/>
    <col min="6636" max="6636" width="20.5703125" style="1" customWidth="1"/>
    <col min="6637" max="6638" width="19.7109375" style="1" customWidth="1"/>
    <col min="6639" max="6830" width="9.140625" style="1"/>
    <col min="6831" max="6832" width="4.7109375" style="1" customWidth="1"/>
    <col min="6833" max="6833" width="16.28515625" style="1" customWidth="1"/>
    <col min="6834" max="6834" width="16.140625" style="1" customWidth="1"/>
    <col min="6835" max="6835" width="11.85546875" style="1" customWidth="1"/>
    <col min="6836" max="6836" width="10.5703125" style="1" customWidth="1"/>
    <col min="6837" max="6837" width="15.5703125" style="1" customWidth="1"/>
    <col min="6838" max="6845" width="0" style="1" hidden="1" customWidth="1"/>
    <col min="6846" max="6854" width="4.7109375" style="1" customWidth="1"/>
    <col min="6855" max="6855" width="3.5703125" style="1" customWidth="1"/>
    <col min="6856" max="6860" width="4.7109375" style="1" customWidth="1"/>
    <col min="6861" max="6861" width="12.7109375" style="1" customWidth="1"/>
    <col min="6862" max="6882" width="9.85546875" style="1" customWidth="1"/>
    <col min="6883" max="6883" width="15.7109375" style="1" customWidth="1"/>
    <col min="6884" max="6885" width="12.7109375" style="1" customWidth="1"/>
    <col min="6886" max="6886" width="19.7109375" style="1" customWidth="1"/>
    <col min="6887" max="6888" width="12.7109375" style="1" customWidth="1"/>
    <col min="6889" max="6889" width="19.7109375" style="1" customWidth="1"/>
    <col min="6890" max="6891" width="12.7109375" style="1" customWidth="1"/>
    <col min="6892" max="6892" width="20.5703125" style="1" customWidth="1"/>
    <col min="6893" max="6894" width="19.7109375" style="1" customWidth="1"/>
    <col min="6895" max="7086" width="9.140625" style="1"/>
    <col min="7087" max="7088" width="4.7109375" style="1" customWidth="1"/>
    <col min="7089" max="7089" width="16.28515625" style="1" customWidth="1"/>
    <col min="7090" max="7090" width="16.140625" style="1" customWidth="1"/>
    <col min="7091" max="7091" width="11.85546875" style="1" customWidth="1"/>
    <col min="7092" max="7092" width="10.5703125" style="1" customWidth="1"/>
    <col min="7093" max="7093" width="15.5703125" style="1" customWidth="1"/>
    <col min="7094" max="7101" width="0" style="1" hidden="1" customWidth="1"/>
    <col min="7102" max="7110" width="4.7109375" style="1" customWidth="1"/>
    <col min="7111" max="7111" width="3.5703125" style="1" customWidth="1"/>
    <col min="7112" max="7116" width="4.7109375" style="1" customWidth="1"/>
    <col min="7117" max="7117" width="12.7109375" style="1" customWidth="1"/>
    <col min="7118" max="7138" width="9.85546875" style="1" customWidth="1"/>
    <col min="7139" max="7139" width="15.7109375" style="1" customWidth="1"/>
    <col min="7140" max="7141" width="12.7109375" style="1" customWidth="1"/>
    <col min="7142" max="7142" width="19.7109375" style="1" customWidth="1"/>
    <col min="7143" max="7144" width="12.7109375" style="1" customWidth="1"/>
    <col min="7145" max="7145" width="19.7109375" style="1" customWidth="1"/>
    <col min="7146" max="7147" width="12.7109375" style="1" customWidth="1"/>
    <col min="7148" max="7148" width="20.5703125" style="1" customWidth="1"/>
    <col min="7149" max="7150" width="19.7109375" style="1" customWidth="1"/>
    <col min="7151" max="7342" width="9.140625" style="1"/>
    <col min="7343" max="7344" width="4.7109375" style="1" customWidth="1"/>
    <col min="7345" max="7345" width="16.28515625" style="1" customWidth="1"/>
    <col min="7346" max="7346" width="16.140625" style="1" customWidth="1"/>
    <col min="7347" max="7347" width="11.85546875" style="1" customWidth="1"/>
    <col min="7348" max="7348" width="10.5703125" style="1" customWidth="1"/>
    <col min="7349" max="7349" width="15.5703125" style="1" customWidth="1"/>
    <col min="7350" max="7357" width="0" style="1" hidden="1" customWidth="1"/>
    <col min="7358" max="7366" width="4.7109375" style="1" customWidth="1"/>
    <col min="7367" max="7367" width="3.5703125" style="1" customWidth="1"/>
    <col min="7368" max="7372" width="4.7109375" style="1" customWidth="1"/>
    <col min="7373" max="7373" width="12.7109375" style="1" customWidth="1"/>
    <col min="7374" max="7394" width="9.85546875" style="1" customWidth="1"/>
    <col min="7395" max="7395" width="15.7109375" style="1" customWidth="1"/>
    <col min="7396" max="7397" width="12.7109375" style="1" customWidth="1"/>
    <col min="7398" max="7398" width="19.7109375" style="1" customWidth="1"/>
    <col min="7399" max="7400" width="12.7109375" style="1" customWidth="1"/>
    <col min="7401" max="7401" width="19.7109375" style="1" customWidth="1"/>
    <col min="7402" max="7403" width="12.7109375" style="1" customWidth="1"/>
    <col min="7404" max="7404" width="20.5703125" style="1" customWidth="1"/>
    <col min="7405" max="7406" width="19.7109375" style="1" customWidth="1"/>
    <col min="7407" max="7598" width="9.140625" style="1"/>
    <col min="7599" max="7600" width="4.7109375" style="1" customWidth="1"/>
    <col min="7601" max="7601" width="16.28515625" style="1" customWidth="1"/>
    <col min="7602" max="7602" width="16.140625" style="1" customWidth="1"/>
    <col min="7603" max="7603" width="11.85546875" style="1" customWidth="1"/>
    <col min="7604" max="7604" width="10.5703125" style="1" customWidth="1"/>
    <col min="7605" max="7605" width="15.5703125" style="1" customWidth="1"/>
    <col min="7606" max="7613" width="0" style="1" hidden="1" customWidth="1"/>
    <col min="7614" max="7622" width="4.7109375" style="1" customWidth="1"/>
    <col min="7623" max="7623" width="3.5703125" style="1" customWidth="1"/>
    <col min="7624" max="7628" width="4.7109375" style="1" customWidth="1"/>
    <col min="7629" max="7629" width="12.7109375" style="1" customWidth="1"/>
    <col min="7630" max="7650" width="9.85546875" style="1" customWidth="1"/>
    <col min="7651" max="7651" width="15.7109375" style="1" customWidth="1"/>
    <col min="7652" max="7653" width="12.7109375" style="1" customWidth="1"/>
    <col min="7654" max="7654" width="19.7109375" style="1" customWidth="1"/>
    <col min="7655" max="7656" width="12.7109375" style="1" customWidth="1"/>
    <col min="7657" max="7657" width="19.7109375" style="1" customWidth="1"/>
    <col min="7658" max="7659" width="12.7109375" style="1" customWidth="1"/>
    <col min="7660" max="7660" width="20.5703125" style="1" customWidth="1"/>
    <col min="7661" max="7662" width="19.7109375" style="1" customWidth="1"/>
    <col min="7663" max="7854" width="9.140625" style="1"/>
    <col min="7855" max="7856" width="4.7109375" style="1" customWidth="1"/>
    <col min="7857" max="7857" width="16.28515625" style="1" customWidth="1"/>
    <col min="7858" max="7858" width="16.140625" style="1" customWidth="1"/>
    <col min="7859" max="7859" width="11.85546875" style="1" customWidth="1"/>
    <col min="7860" max="7860" width="10.5703125" style="1" customWidth="1"/>
    <col min="7861" max="7861" width="15.5703125" style="1" customWidth="1"/>
    <col min="7862" max="7869" width="0" style="1" hidden="1" customWidth="1"/>
    <col min="7870" max="7878" width="4.7109375" style="1" customWidth="1"/>
    <col min="7879" max="7879" width="3.5703125" style="1" customWidth="1"/>
    <col min="7880" max="7884" width="4.7109375" style="1" customWidth="1"/>
    <col min="7885" max="7885" width="12.7109375" style="1" customWidth="1"/>
    <col min="7886" max="7906" width="9.85546875" style="1" customWidth="1"/>
    <col min="7907" max="7907" width="15.7109375" style="1" customWidth="1"/>
    <col min="7908" max="7909" width="12.7109375" style="1" customWidth="1"/>
    <col min="7910" max="7910" width="19.7109375" style="1" customWidth="1"/>
    <col min="7911" max="7912" width="12.7109375" style="1" customWidth="1"/>
    <col min="7913" max="7913" width="19.7109375" style="1" customWidth="1"/>
    <col min="7914" max="7915" width="12.7109375" style="1" customWidth="1"/>
    <col min="7916" max="7916" width="20.5703125" style="1" customWidth="1"/>
    <col min="7917" max="7918" width="19.7109375" style="1" customWidth="1"/>
    <col min="7919" max="8110" width="9.140625" style="1"/>
    <col min="8111" max="8112" width="4.7109375" style="1" customWidth="1"/>
    <col min="8113" max="8113" width="16.28515625" style="1" customWidth="1"/>
    <col min="8114" max="8114" width="16.140625" style="1" customWidth="1"/>
    <col min="8115" max="8115" width="11.85546875" style="1" customWidth="1"/>
    <col min="8116" max="8116" width="10.5703125" style="1" customWidth="1"/>
    <col min="8117" max="8117" width="15.5703125" style="1" customWidth="1"/>
    <col min="8118" max="8125" width="0" style="1" hidden="1" customWidth="1"/>
    <col min="8126" max="8134" width="4.7109375" style="1" customWidth="1"/>
    <col min="8135" max="8135" width="3.5703125" style="1" customWidth="1"/>
    <col min="8136" max="8140" width="4.7109375" style="1" customWidth="1"/>
    <col min="8141" max="8141" width="12.7109375" style="1" customWidth="1"/>
    <col min="8142" max="8162" width="9.85546875" style="1" customWidth="1"/>
    <col min="8163" max="8163" width="15.7109375" style="1" customWidth="1"/>
    <col min="8164" max="8165" width="12.7109375" style="1" customWidth="1"/>
    <col min="8166" max="8166" width="19.7109375" style="1" customWidth="1"/>
    <col min="8167" max="8168" width="12.7109375" style="1" customWidth="1"/>
    <col min="8169" max="8169" width="19.7109375" style="1" customWidth="1"/>
    <col min="8170" max="8171" width="12.7109375" style="1" customWidth="1"/>
    <col min="8172" max="8172" width="20.5703125" style="1" customWidth="1"/>
    <col min="8173" max="8174" width="19.7109375" style="1" customWidth="1"/>
    <col min="8175" max="8366" width="9.140625" style="1"/>
    <col min="8367" max="8368" width="4.7109375" style="1" customWidth="1"/>
    <col min="8369" max="8369" width="16.28515625" style="1" customWidth="1"/>
    <col min="8370" max="8370" width="16.140625" style="1" customWidth="1"/>
    <col min="8371" max="8371" width="11.85546875" style="1" customWidth="1"/>
    <col min="8372" max="8372" width="10.5703125" style="1" customWidth="1"/>
    <col min="8373" max="8373" width="15.5703125" style="1" customWidth="1"/>
    <col min="8374" max="8381" width="0" style="1" hidden="1" customWidth="1"/>
    <col min="8382" max="8390" width="4.7109375" style="1" customWidth="1"/>
    <col min="8391" max="8391" width="3.5703125" style="1" customWidth="1"/>
    <col min="8392" max="8396" width="4.7109375" style="1" customWidth="1"/>
    <col min="8397" max="8397" width="12.7109375" style="1" customWidth="1"/>
    <col min="8398" max="8418" width="9.85546875" style="1" customWidth="1"/>
    <col min="8419" max="8419" width="15.7109375" style="1" customWidth="1"/>
    <col min="8420" max="8421" width="12.7109375" style="1" customWidth="1"/>
    <col min="8422" max="8422" width="19.7109375" style="1" customWidth="1"/>
    <col min="8423" max="8424" width="12.7109375" style="1" customWidth="1"/>
    <col min="8425" max="8425" width="19.7109375" style="1" customWidth="1"/>
    <col min="8426" max="8427" width="12.7109375" style="1" customWidth="1"/>
    <col min="8428" max="8428" width="20.5703125" style="1" customWidth="1"/>
    <col min="8429" max="8430" width="19.7109375" style="1" customWidth="1"/>
    <col min="8431" max="8622" width="9.140625" style="1"/>
    <col min="8623" max="8624" width="4.7109375" style="1" customWidth="1"/>
    <col min="8625" max="8625" width="16.28515625" style="1" customWidth="1"/>
    <col min="8626" max="8626" width="16.140625" style="1" customWidth="1"/>
    <col min="8627" max="8627" width="11.85546875" style="1" customWidth="1"/>
    <col min="8628" max="8628" width="10.5703125" style="1" customWidth="1"/>
    <col min="8629" max="8629" width="15.5703125" style="1" customWidth="1"/>
    <col min="8630" max="8637" width="0" style="1" hidden="1" customWidth="1"/>
    <col min="8638" max="8646" width="4.7109375" style="1" customWidth="1"/>
    <col min="8647" max="8647" width="3.5703125" style="1" customWidth="1"/>
    <col min="8648" max="8652" width="4.7109375" style="1" customWidth="1"/>
    <col min="8653" max="8653" width="12.7109375" style="1" customWidth="1"/>
    <col min="8654" max="8674" width="9.85546875" style="1" customWidth="1"/>
    <col min="8675" max="8675" width="15.7109375" style="1" customWidth="1"/>
    <col min="8676" max="8677" width="12.7109375" style="1" customWidth="1"/>
    <col min="8678" max="8678" width="19.7109375" style="1" customWidth="1"/>
    <col min="8679" max="8680" width="12.7109375" style="1" customWidth="1"/>
    <col min="8681" max="8681" width="19.7109375" style="1" customWidth="1"/>
    <col min="8682" max="8683" width="12.7109375" style="1" customWidth="1"/>
    <col min="8684" max="8684" width="20.5703125" style="1" customWidth="1"/>
    <col min="8685" max="8686" width="19.7109375" style="1" customWidth="1"/>
    <col min="8687" max="8878" width="9.140625" style="1"/>
    <col min="8879" max="8880" width="4.7109375" style="1" customWidth="1"/>
    <col min="8881" max="8881" width="16.28515625" style="1" customWidth="1"/>
    <col min="8882" max="8882" width="16.140625" style="1" customWidth="1"/>
    <col min="8883" max="8883" width="11.85546875" style="1" customWidth="1"/>
    <col min="8884" max="8884" width="10.5703125" style="1" customWidth="1"/>
    <col min="8885" max="8885" width="15.5703125" style="1" customWidth="1"/>
    <col min="8886" max="8893" width="0" style="1" hidden="1" customWidth="1"/>
    <col min="8894" max="8902" width="4.7109375" style="1" customWidth="1"/>
    <col min="8903" max="8903" width="3.5703125" style="1" customWidth="1"/>
    <col min="8904" max="8908" width="4.7109375" style="1" customWidth="1"/>
    <col min="8909" max="8909" width="12.7109375" style="1" customWidth="1"/>
    <col min="8910" max="8930" width="9.85546875" style="1" customWidth="1"/>
    <col min="8931" max="8931" width="15.7109375" style="1" customWidth="1"/>
    <col min="8932" max="8933" width="12.7109375" style="1" customWidth="1"/>
    <col min="8934" max="8934" width="19.7109375" style="1" customWidth="1"/>
    <col min="8935" max="8936" width="12.7109375" style="1" customWidth="1"/>
    <col min="8937" max="8937" width="19.7109375" style="1" customWidth="1"/>
    <col min="8938" max="8939" width="12.7109375" style="1" customWidth="1"/>
    <col min="8940" max="8940" width="20.5703125" style="1" customWidth="1"/>
    <col min="8941" max="8942" width="19.7109375" style="1" customWidth="1"/>
    <col min="8943" max="9134" width="9.140625" style="1"/>
    <col min="9135" max="9136" width="4.7109375" style="1" customWidth="1"/>
    <col min="9137" max="9137" width="16.28515625" style="1" customWidth="1"/>
    <col min="9138" max="9138" width="16.140625" style="1" customWidth="1"/>
    <col min="9139" max="9139" width="11.85546875" style="1" customWidth="1"/>
    <col min="9140" max="9140" width="10.5703125" style="1" customWidth="1"/>
    <col min="9141" max="9141" width="15.5703125" style="1" customWidth="1"/>
    <col min="9142" max="9149" width="0" style="1" hidden="1" customWidth="1"/>
    <col min="9150" max="9158" width="4.7109375" style="1" customWidth="1"/>
    <col min="9159" max="9159" width="3.5703125" style="1" customWidth="1"/>
    <col min="9160" max="9164" width="4.7109375" style="1" customWidth="1"/>
    <col min="9165" max="9165" width="12.7109375" style="1" customWidth="1"/>
    <col min="9166" max="9186" width="9.85546875" style="1" customWidth="1"/>
    <col min="9187" max="9187" width="15.7109375" style="1" customWidth="1"/>
    <col min="9188" max="9189" width="12.7109375" style="1" customWidth="1"/>
    <col min="9190" max="9190" width="19.7109375" style="1" customWidth="1"/>
    <col min="9191" max="9192" width="12.7109375" style="1" customWidth="1"/>
    <col min="9193" max="9193" width="19.7109375" style="1" customWidth="1"/>
    <col min="9194" max="9195" width="12.7109375" style="1" customWidth="1"/>
    <col min="9196" max="9196" width="20.5703125" style="1" customWidth="1"/>
    <col min="9197" max="9198" width="19.7109375" style="1" customWidth="1"/>
    <col min="9199" max="9390" width="9.140625" style="1"/>
    <col min="9391" max="9392" width="4.7109375" style="1" customWidth="1"/>
    <col min="9393" max="9393" width="16.28515625" style="1" customWidth="1"/>
    <col min="9394" max="9394" width="16.140625" style="1" customWidth="1"/>
    <col min="9395" max="9395" width="11.85546875" style="1" customWidth="1"/>
    <col min="9396" max="9396" width="10.5703125" style="1" customWidth="1"/>
    <col min="9397" max="9397" width="15.5703125" style="1" customWidth="1"/>
    <col min="9398" max="9405" width="0" style="1" hidden="1" customWidth="1"/>
    <col min="9406" max="9414" width="4.7109375" style="1" customWidth="1"/>
    <col min="9415" max="9415" width="3.5703125" style="1" customWidth="1"/>
    <col min="9416" max="9420" width="4.7109375" style="1" customWidth="1"/>
    <col min="9421" max="9421" width="12.7109375" style="1" customWidth="1"/>
    <col min="9422" max="9442" width="9.85546875" style="1" customWidth="1"/>
    <col min="9443" max="9443" width="15.7109375" style="1" customWidth="1"/>
    <col min="9444" max="9445" width="12.7109375" style="1" customWidth="1"/>
    <col min="9446" max="9446" width="19.7109375" style="1" customWidth="1"/>
    <col min="9447" max="9448" width="12.7109375" style="1" customWidth="1"/>
    <col min="9449" max="9449" width="19.7109375" style="1" customWidth="1"/>
    <col min="9450" max="9451" width="12.7109375" style="1" customWidth="1"/>
    <col min="9452" max="9452" width="20.5703125" style="1" customWidth="1"/>
    <col min="9453" max="9454" width="19.7109375" style="1" customWidth="1"/>
    <col min="9455" max="9646" width="9.140625" style="1"/>
    <col min="9647" max="9648" width="4.7109375" style="1" customWidth="1"/>
    <col min="9649" max="9649" width="16.28515625" style="1" customWidth="1"/>
    <col min="9650" max="9650" width="16.140625" style="1" customWidth="1"/>
    <col min="9651" max="9651" width="11.85546875" style="1" customWidth="1"/>
    <col min="9652" max="9652" width="10.5703125" style="1" customWidth="1"/>
    <col min="9653" max="9653" width="15.5703125" style="1" customWidth="1"/>
    <col min="9654" max="9661" width="0" style="1" hidden="1" customWidth="1"/>
    <col min="9662" max="9670" width="4.7109375" style="1" customWidth="1"/>
    <col min="9671" max="9671" width="3.5703125" style="1" customWidth="1"/>
    <col min="9672" max="9676" width="4.7109375" style="1" customWidth="1"/>
    <col min="9677" max="9677" width="12.7109375" style="1" customWidth="1"/>
    <col min="9678" max="9698" width="9.85546875" style="1" customWidth="1"/>
    <col min="9699" max="9699" width="15.7109375" style="1" customWidth="1"/>
    <col min="9700" max="9701" width="12.7109375" style="1" customWidth="1"/>
    <col min="9702" max="9702" width="19.7109375" style="1" customWidth="1"/>
    <col min="9703" max="9704" width="12.7109375" style="1" customWidth="1"/>
    <col min="9705" max="9705" width="19.7109375" style="1" customWidth="1"/>
    <col min="9706" max="9707" width="12.7109375" style="1" customWidth="1"/>
    <col min="9708" max="9708" width="20.5703125" style="1" customWidth="1"/>
    <col min="9709" max="9710" width="19.7109375" style="1" customWidth="1"/>
    <col min="9711" max="9902" width="9.140625" style="1"/>
    <col min="9903" max="9904" width="4.7109375" style="1" customWidth="1"/>
    <col min="9905" max="9905" width="16.28515625" style="1" customWidth="1"/>
    <col min="9906" max="9906" width="16.140625" style="1" customWidth="1"/>
    <col min="9907" max="9907" width="11.85546875" style="1" customWidth="1"/>
    <col min="9908" max="9908" width="10.5703125" style="1" customWidth="1"/>
    <col min="9909" max="9909" width="15.5703125" style="1" customWidth="1"/>
    <col min="9910" max="9917" width="0" style="1" hidden="1" customWidth="1"/>
    <col min="9918" max="9926" width="4.7109375" style="1" customWidth="1"/>
    <col min="9927" max="9927" width="3.5703125" style="1" customWidth="1"/>
    <col min="9928" max="9932" width="4.7109375" style="1" customWidth="1"/>
    <col min="9933" max="9933" width="12.7109375" style="1" customWidth="1"/>
    <col min="9934" max="9954" width="9.85546875" style="1" customWidth="1"/>
    <col min="9955" max="9955" width="15.7109375" style="1" customWidth="1"/>
    <col min="9956" max="9957" width="12.7109375" style="1" customWidth="1"/>
    <col min="9958" max="9958" width="19.7109375" style="1" customWidth="1"/>
    <col min="9959" max="9960" width="12.7109375" style="1" customWidth="1"/>
    <col min="9961" max="9961" width="19.7109375" style="1" customWidth="1"/>
    <col min="9962" max="9963" width="12.7109375" style="1" customWidth="1"/>
    <col min="9964" max="9964" width="20.5703125" style="1" customWidth="1"/>
    <col min="9965" max="9966" width="19.7109375" style="1" customWidth="1"/>
    <col min="9967" max="10158" width="9.140625" style="1"/>
    <col min="10159" max="10160" width="4.7109375" style="1" customWidth="1"/>
    <col min="10161" max="10161" width="16.28515625" style="1" customWidth="1"/>
    <col min="10162" max="10162" width="16.140625" style="1" customWidth="1"/>
    <col min="10163" max="10163" width="11.85546875" style="1" customWidth="1"/>
    <col min="10164" max="10164" width="10.5703125" style="1" customWidth="1"/>
    <col min="10165" max="10165" width="15.5703125" style="1" customWidth="1"/>
    <col min="10166" max="10173" width="0" style="1" hidden="1" customWidth="1"/>
    <col min="10174" max="10182" width="4.7109375" style="1" customWidth="1"/>
    <col min="10183" max="10183" width="3.5703125" style="1" customWidth="1"/>
    <col min="10184" max="10188" width="4.7109375" style="1" customWidth="1"/>
    <col min="10189" max="10189" width="12.7109375" style="1" customWidth="1"/>
    <col min="10190" max="10210" width="9.85546875" style="1" customWidth="1"/>
    <col min="10211" max="10211" width="15.7109375" style="1" customWidth="1"/>
    <col min="10212" max="10213" width="12.7109375" style="1" customWidth="1"/>
    <col min="10214" max="10214" width="19.7109375" style="1" customWidth="1"/>
    <col min="10215" max="10216" width="12.7109375" style="1" customWidth="1"/>
    <col min="10217" max="10217" width="19.7109375" style="1" customWidth="1"/>
    <col min="10218" max="10219" width="12.7109375" style="1" customWidth="1"/>
    <col min="10220" max="10220" width="20.5703125" style="1" customWidth="1"/>
    <col min="10221" max="10222" width="19.7109375" style="1" customWidth="1"/>
    <col min="10223" max="10414" width="9.140625" style="1"/>
    <col min="10415" max="10416" width="4.7109375" style="1" customWidth="1"/>
    <col min="10417" max="10417" width="16.28515625" style="1" customWidth="1"/>
    <col min="10418" max="10418" width="16.140625" style="1" customWidth="1"/>
    <col min="10419" max="10419" width="11.85546875" style="1" customWidth="1"/>
    <col min="10420" max="10420" width="10.5703125" style="1" customWidth="1"/>
    <col min="10421" max="10421" width="15.5703125" style="1" customWidth="1"/>
    <col min="10422" max="10429" width="0" style="1" hidden="1" customWidth="1"/>
    <col min="10430" max="10438" width="4.7109375" style="1" customWidth="1"/>
    <col min="10439" max="10439" width="3.5703125" style="1" customWidth="1"/>
    <col min="10440" max="10444" width="4.7109375" style="1" customWidth="1"/>
    <col min="10445" max="10445" width="12.7109375" style="1" customWidth="1"/>
    <col min="10446" max="10466" width="9.85546875" style="1" customWidth="1"/>
    <col min="10467" max="10467" width="15.7109375" style="1" customWidth="1"/>
    <col min="10468" max="10469" width="12.7109375" style="1" customWidth="1"/>
    <col min="10470" max="10470" width="19.7109375" style="1" customWidth="1"/>
    <col min="10471" max="10472" width="12.7109375" style="1" customWidth="1"/>
    <col min="10473" max="10473" width="19.7109375" style="1" customWidth="1"/>
    <col min="10474" max="10475" width="12.7109375" style="1" customWidth="1"/>
    <col min="10476" max="10476" width="20.5703125" style="1" customWidth="1"/>
    <col min="10477" max="10478" width="19.7109375" style="1" customWidth="1"/>
    <col min="10479" max="10670" width="9.140625" style="1"/>
    <col min="10671" max="10672" width="4.7109375" style="1" customWidth="1"/>
    <col min="10673" max="10673" width="16.28515625" style="1" customWidth="1"/>
    <col min="10674" max="10674" width="16.140625" style="1" customWidth="1"/>
    <col min="10675" max="10675" width="11.85546875" style="1" customWidth="1"/>
    <col min="10676" max="10676" width="10.5703125" style="1" customWidth="1"/>
    <col min="10677" max="10677" width="15.5703125" style="1" customWidth="1"/>
    <col min="10678" max="10685" width="0" style="1" hidden="1" customWidth="1"/>
    <col min="10686" max="10694" width="4.7109375" style="1" customWidth="1"/>
    <col min="10695" max="10695" width="3.5703125" style="1" customWidth="1"/>
    <col min="10696" max="10700" width="4.7109375" style="1" customWidth="1"/>
    <col min="10701" max="10701" width="12.7109375" style="1" customWidth="1"/>
    <col min="10702" max="10722" width="9.85546875" style="1" customWidth="1"/>
    <col min="10723" max="10723" width="15.7109375" style="1" customWidth="1"/>
    <col min="10724" max="10725" width="12.7109375" style="1" customWidth="1"/>
    <col min="10726" max="10726" width="19.7109375" style="1" customWidth="1"/>
    <col min="10727" max="10728" width="12.7109375" style="1" customWidth="1"/>
    <col min="10729" max="10729" width="19.7109375" style="1" customWidth="1"/>
    <col min="10730" max="10731" width="12.7109375" style="1" customWidth="1"/>
    <col min="10732" max="10732" width="20.5703125" style="1" customWidth="1"/>
    <col min="10733" max="10734" width="19.7109375" style="1" customWidth="1"/>
    <col min="10735" max="10926" width="9.140625" style="1"/>
    <col min="10927" max="10928" width="4.7109375" style="1" customWidth="1"/>
    <col min="10929" max="10929" width="16.28515625" style="1" customWidth="1"/>
    <col min="10930" max="10930" width="16.140625" style="1" customWidth="1"/>
    <col min="10931" max="10931" width="11.85546875" style="1" customWidth="1"/>
    <col min="10932" max="10932" width="10.5703125" style="1" customWidth="1"/>
    <col min="10933" max="10933" width="15.5703125" style="1" customWidth="1"/>
    <col min="10934" max="10941" width="0" style="1" hidden="1" customWidth="1"/>
    <col min="10942" max="10950" width="4.7109375" style="1" customWidth="1"/>
    <col min="10951" max="10951" width="3.5703125" style="1" customWidth="1"/>
    <col min="10952" max="10956" width="4.7109375" style="1" customWidth="1"/>
    <col min="10957" max="10957" width="12.7109375" style="1" customWidth="1"/>
    <col min="10958" max="10978" width="9.85546875" style="1" customWidth="1"/>
    <col min="10979" max="10979" width="15.7109375" style="1" customWidth="1"/>
    <col min="10980" max="10981" width="12.7109375" style="1" customWidth="1"/>
    <col min="10982" max="10982" width="19.7109375" style="1" customWidth="1"/>
    <col min="10983" max="10984" width="12.7109375" style="1" customWidth="1"/>
    <col min="10985" max="10985" width="19.7109375" style="1" customWidth="1"/>
    <col min="10986" max="10987" width="12.7109375" style="1" customWidth="1"/>
    <col min="10988" max="10988" width="20.5703125" style="1" customWidth="1"/>
    <col min="10989" max="10990" width="19.7109375" style="1" customWidth="1"/>
    <col min="10991" max="11182" width="9.140625" style="1"/>
    <col min="11183" max="11184" width="4.7109375" style="1" customWidth="1"/>
    <col min="11185" max="11185" width="16.28515625" style="1" customWidth="1"/>
    <col min="11186" max="11186" width="16.140625" style="1" customWidth="1"/>
    <col min="11187" max="11187" width="11.85546875" style="1" customWidth="1"/>
    <col min="11188" max="11188" width="10.5703125" style="1" customWidth="1"/>
    <col min="11189" max="11189" width="15.5703125" style="1" customWidth="1"/>
    <col min="11190" max="11197" width="0" style="1" hidden="1" customWidth="1"/>
    <col min="11198" max="11206" width="4.7109375" style="1" customWidth="1"/>
    <col min="11207" max="11207" width="3.5703125" style="1" customWidth="1"/>
    <col min="11208" max="11212" width="4.7109375" style="1" customWidth="1"/>
    <col min="11213" max="11213" width="12.7109375" style="1" customWidth="1"/>
    <col min="11214" max="11234" width="9.85546875" style="1" customWidth="1"/>
    <col min="11235" max="11235" width="15.7109375" style="1" customWidth="1"/>
    <col min="11236" max="11237" width="12.7109375" style="1" customWidth="1"/>
    <col min="11238" max="11238" width="19.7109375" style="1" customWidth="1"/>
    <col min="11239" max="11240" width="12.7109375" style="1" customWidth="1"/>
    <col min="11241" max="11241" width="19.7109375" style="1" customWidth="1"/>
    <col min="11242" max="11243" width="12.7109375" style="1" customWidth="1"/>
    <col min="11244" max="11244" width="20.5703125" style="1" customWidth="1"/>
    <col min="11245" max="11246" width="19.7109375" style="1" customWidth="1"/>
    <col min="11247" max="11438" width="9.140625" style="1"/>
    <col min="11439" max="11440" width="4.7109375" style="1" customWidth="1"/>
    <col min="11441" max="11441" width="16.28515625" style="1" customWidth="1"/>
    <col min="11442" max="11442" width="16.140625" style="1" customWidth="1"/>
    <col min="11443" max="11443" width="11.85546875" style="1" customWidth="1"/>
    <col min="11444" max="11444" width="10.5703125" style="1" customWidth="1"/>
    <col min="11445" max="11445" width="15.5703125" style="1" customWidth="1"/>
    <col min="11446" max="11453" width="0" style="1" hidden="1" customWidth="1"/>
    <col min="11454" max="11462" width="4.7109375" style="1" customWidth="1"/>
    <col min="11463" max="11463" width="3.5703125" style="1" customWidth="1"/>
    <col min="11464" max="11468" width="4.7109375" style="1" customWidth="1"/>
    <col min="11469" max="11469" width="12.7109375" style="1" customWidth="1"/>
    <col min="11470" max="11490" width="9.85546875" style="1" customWidth="1"/>
    <col min="11491" max="11491" width="15.7109375" style="1" customWidth="1"/>
    <col min="11492" max="11493" width="12.7109375" style="1" customWidth="1"/>
    <col min="11494" max="11494" width="19.7109375" style="1" customWidth="1"/>
    <col min="11495" max="11496" width="12.7109375" style="1" customWidth="1"/>
    <col min="11497" max="11497" width="19.7109375" style="1" customWidth="1"/>
    <col min="11498" max="11499" width="12.7109375" style="1" customWidth="1"/>
    <col min="11500" max="11500" width="20.5703125" style="1" customWidth="1"/>
    <col min="11501" max="11502" width="19.7109375" style="1" customWidth="1"/>
    <col min="11503" max="11694" width="9.140625" style="1"/>
    <col min="11695" max="11696" width="4.7109375" style="1" customWidth="1"/>
    <col min="11697" max="11697" width="16.28515625" style="1" customWidth="1"/>
    <col min="11698" max="11698" width="16.140625" style="1" customWidth="1"/>
    <col min="11699" max="11699" width="11.85546875" style="1" customWidth="1"/>
    <col min="11700" max="11700" width="10.5703125" style="1" customWidth="1"/>
    <col min="11701" max="11701" width="15.5703125" style="1" customWidth="1"/>
    <col min="11702" max="11709" width="0" style="1" hidden="1" customWidth="1"/>
    <col min="11710" max="11718" width="4.7109375" style="1" customWidth="1"/>
    <col min="11719" max="11719" width="3.5703125" style="1" customWidth="1"/>
    <col min="11720" max="11724" width="4.7109375" style="1" customWidth="1"/>
    <col min="11725" max="11725" width="12.7109375" style="1" customWidth="1"/>
    <col min="11726" max="11746" width="9.85546875" style="1" customWidth="1"/>
    <col min="11747" max="11747" width="15.7109375" style="1" customWidth="1"/>
    <col min="11748" max="11749" width="12.7109375" style="1" customWidth="1"/>
    <col min="11750" max="11750" width="19.7109375" style="1" customWidth="1"/>
    <col min="11751" max="11752" width="12.7109375" style="1" customWidth="1"/>
    <col min="11753" max="11753" width="19.7109375" style="1" customWidth="1"/>
    <col min="11754" max="11755" width="12.7109375" style="1" customWidth="1"/>
    <col min="11756" max="11756" width="20.5703125" style="1" customWidth="1"/>
    <col min="11757" max="11758" width="19.7109375" style="1" customWidth="1"/>
    <col min="11759" max="11950" width="9.140625" style="1"/>
    <col min="11951" max="11952" width="4.7109375" style="1" customWidth="1"/>
    <col min="11953" max="11953" width="16.28515625" style="1" customWidth="1"/>
    <col min="11954" max="11954" width="16.140625" style="1" customWidth="1"/>
    <col min="11955" max="11955" width="11.85546875" style="1" customWidth="1"/>
    <col min="11956" max="11956" width="10.5703125" style="1" customWidth="1"/>
    <col min="11957" max="11957" width="15.5703125" style="1" customWidth="1"/>
    <col min="11958" max="11965" width="0" style="1" hidden="1" customWidth="1"/>
    <col min="11966" max="11974" width="4.7109375" style="1" customWidth="1"/>
    <col min="11975" max="11975" width="3.5703125" style="1" customWidth="1"/>
    <col min="11976" max="11980" width="4.7109375" style="1" customWidth="1"/>
    <col min="11981" max="11981" width="12.7109375" style="1" customWidth="1"/>
    <col min="11982" max="12002" width="9.85546875" style="1" customWidth="1"/>
    <col min="12003" max="12003" width="15.7109375" style="1" customWidth="1"/>
    <col min="12004" max="12005" width="12.7109375" style="1" customWidth="1"/>
    <col min="12006" max="12006" width="19.7109375" style="1" customWidth="1"/>
    <col min="12007" max="12008" width="12.7109375" style="1" customWidth="1"/>
    <col min="12009" max="12009" width="19.7109375" style="1" customWidth="1"/>
    <col min="12010" max="12011" width="12.7109375" style="1" customWidth="1"/>
    <col min="12012" max="12012" width="20.5703125" style="1" customWidth="1"/>
    <col min="12013" max="12014" width="19.7109375" style="1" customWidth="1"/>
    <col min="12015" max="12206" width="9.140625" style="1"/>
    <col min="12207" max="12208" width="4.7109375" style="1" customWidth="1"/>
    <col min="12209" max="12209" width="16.28515625" style="1" customWidth="1"/>
    <col min="12210" max="12210" width="16.140625" style="1" customWidth="1"/>
    <col min="12211" max="12211" width="11.85546875" style="1" customWidth="1"/>
    <col min="12212" max="12212" width="10.5703125" style="1" customWidth="1"/>
    <col min="12213" max="12213" width="15.5703125" style="1" customWidth="1"/>
    <col min="12214" max="12221" width="0" style="1" hidden="1" customWidth="1"/>
    <col min="12222" max="12230" width="4.7109375" style="1" customWidth="1"/>
    <col min="12231" max="12231" width="3.5703125" style="1" customWidth="1"/>
    <col min="12232" max="12236" width="4.7109375" style="1" customWidth="1"/>
    <col min="12237" max="12237" width="12.7109375" style="1" customWidth="1"/>
    <col min="12238" max="12258" width="9.85546875" style="1" customWidth="1"/>
    <col min="12259" max="12259" width="15.7109375" style="1" customWidth="1"/>
    <col min="12260" max="12261" width="12.7109375" style="1" customWidth="1"/>
    <col min="12262" max="12262" width="19.7109375" style="1" customWidth="1"/>
    <col min="12263" max="12264" width="12.7109375" style="1" customWidth="1"/>
    <col min="12265" max="12265" width="19.7109375" style="1" customWidth="1"/>
    <col min="12266" max="12267" width="12.7109375" style="1" customWidth="1"/>
    <col min="12268" max="12268" width="20.5703125" style="1" customWidth="1"/>
    <col min="12269" max="12270" width="19.7109375" style="1" customWidth="1"/>
    <col min="12271" max="12462" width="9.140625" style="1"/>
    <col min="12463" max="12464" width="4.7109375" style="1" customWidth="1"/>
    <col min="12465" max="12465" width="16.28515625" style="1" customWidth="1"/>
    <col min="12466" max="12466" width="16.140625" style="1" customWidth="1"/>
    <col min="12467" max="12467" width="11.85546875" style="1" customWidth="1"/>
    <col min="12468" max="12468" width="10.5703125" style="1" customWidth="1"/>
    <col min="12469" max="12469" width="15.5703125" style="1" customWidth="1"/>
    <col min="12470" max="12477" width="0" style="1" hidden="1" customWidth="1"/>
    <col min="12478" max="12486" width="4.7109375" style="1" customWidth="1"/>
    <col min="12487" max="12487" width="3.5703125" style="1" customWidth="1"/>
    <col min="12488" max="12492" width="4.7109375" style="1" customWidth="1"/>
    <col min="12493" max="12493" width="12.7109375" style="1" customWidth="1"/>
    <col min="12494" max="12514" width="9.85546875" style="1" customWidth="1"/>
    <col min="12515" max="12515" width="15.7109375" style="1" customWidth="1"/>
    <col min="12516" max="12517" width="12.7109375" style="1" customWidth="1"/>
    <col min="12518" max="12518" width="19.7109375" style="1" customWidth="1"/>
    <col min="12519" max="12520" width="12.7109375" style="1" customWidth="1"/>
    <col min="12521" max="12521" width="19.7109375" style="1" customWidth="1"/>
    <col min="12522" max="12523" width="12.7109375" style="1" customWidth="1"/>
    <col min="12524" max="12524" width="20.5703125" style="1" customWidth="1"/>
    <col min="12525" max="12526" width="19.7109375" style="1" customWidth="1"/>
    <col min="12527" max="12718" width="9.140625" style="1"/>
    <col min="12719" max="12720" width="4.7109375" style="1" customWidth="1"/>
    <col min="12721" max="12721" width="16.28515625" style="1" customWidth="1"/>
    <col min="12722" max="12722" width="16.140625" style="1" customWidth="1"/>
    <col min="12723" max="12723" width="11.85546875" style="1" customWidth="1"/>
    <col min="12724" max="12724" width="10.5703125" style="1" customWidth="1"/>
    <col min="12725" max="12725" width="15.5703125" style="1" customWidth="1"/>
    <col min="12726" max="12733" width="0" style="1" hidden="1" customWidth="1"/>
    <col min="12734" max="12742" width="4.7109375" style="1" customWidth="1"/>
    <col min="12743" max="12743" width="3.5703125" style="1" customWidth="1"/>
    <col min="12744" max="12748" width="4.7109375" style="1" customWidth="1"/>
    <col min="12749" max="12749" width="12.7109375" style="1" customWidth="1"/>
    <col min="12750" max="12770" width="9.85546875" style="1" customWidth="1"/>
    <col min="12771" max="12771" width="15.7109375" style="1" customWidth="1"/>
    <col min="12772" max="12773" width="12.7109375" style="1" customWidth="1"/>
    <col min="12774" max="12774" width="19.7109375" style="1" customWidth="1"/>
    <col min="12775" max="12776" width="12.7109375" style="1" customWidth="1"/>
    <col min="12777" max="12777" width="19.7109375" style="1" customWidth="1"/>
    <col min="12778" max="12779" width="12.7109375" style="1" customWidth="1"/>
    <col min="12780" max="12780" width="20.5703125" style="1" customWidth="1"/>
    <col min="12781" max="12782" width="19.7109375" style="1" customWidth="1"/>
    <col min="12783" max="12974" width="9.140625" style="1"/>
    <col min="12975" max="12976" width="4.7109375" style="1" customWidth="1"/>
    <col min="12977" max="12977" width="16.28515625" style="1" customWidth="1"/>
    <col min="12978" max="12978" width="16.140625" style="1" customWidth="1"/>
    <col min="12979" max="12979" width="11.85546875" style="1" customWidth="1"/>
    <col min="12980" max="12980" width="10.5703125" style="1" customWidth="1"/>
    <col min="12981" max="12981" width="15.5703125" style="1" customWidth="1"/>
    <col min="12982" max="12989" width="0" style="1" hidden="1" customWidth="1"/>
    <col min="12990" max="12998" width="4.7109375" style="1" customWidth="1"/>
    <col min="12999" max="12999" width="3.5703125" style="1" customWidth="1"/>
    <col min="13000" max="13004" width="4.7109375" style="1" customWidth="1"/>
    <col min="13005" max="13005" width="12.7109375" style="1" customWidth="1"/>
    <col min="13006" max="13026" width="9.85546875" style="1" customWidth="1"/>
    <col min="13027" max="13027" width="15.7109375" style="1" customWidth="1"/>
    <col min="13028" max="13029" width="12.7109375" style="1" customWidth="1"/>
    <col min="13030" max="13030" width="19.7109375" style="1" customWidth="1"/>
    <col min="13031" max="13032" width="12.7109375" style="1" customWidth="1"/>
    <col min="13033" max="13033" width="19.7109375" style="1" customWidth="1"/>
    <col min="13034" max="13035" width="12.7109375" style="1" customWidth="1"/>
    <col min="13036" max="13036" width="20.5703125" style="1" customWidth="1"/>
    <col min="13037" max="13038" width="19.7109375" style="1" customWidth="1"/>
    <col min="13039" max="13230" width="9.140625" style="1"/>
    <col min="13231" max="13232" width="4.7109375" style="1" customWidth="1"/>
    <col min="13233" max="13233" width="16.28515625" style="1" customWidth="1"/>
    <col min="13234" max="13234" width="16.140625" style="1" customWidth="1"/>
    <col min="13235" max="13235" width="11.85546875" style="1" customWidth="1"/>
    <col min="13236" max="13236" width="10.5703125" style="1" customWidth="1"/>
    <col min="13237" max="13237" width="15.5703125" style="1" customWidth="1"/>
    <col min="13238" max="13245" width="0" style="1" hidden="1" customWidth="1"/>
    <col min="13246" max="13254" width="4.7109375" style="1" customWidth="1"/>
    <col min="13255" max="13255" width="3.5703125" style="1" customWidth="1"/>
    <col min="13256" max="13260" width="4.7109375" style="1" customWidth="1"/>
    <col min="13261" max="13261" width="12.7109375" style="1" customWidth="1"/>
    <col min="13262" max="13282" width="9.85546875" style="1" customWidth="1"/>
    <col min="13283" max="13283" width="15.7109375" style="1" customWidth="1"/>
    <col min="13284" max="13285" width="12.7109375" style="1" customWidth="1"/>
    <col min="13286" max="13286" width="19.7109375" style="1" customWidth="1"/>
    <col min="13287" max="13288" width="12.7109375" style="1" customWidth="1"/>
    <col min="13289" max="13289" width="19.7109375" style="1" customWidth="1"/>
    <col min="13290" max="13291" width="12.7109375" style="1" customWidth="1"/>
    <col min="13292" max="13292" width="20.5703125" style="1" customWidth="1"/>
    <col min="13293" max="13294" width="19.7109375" style="1" customWidth="1"/>
    <col min="13295" max="13486" width="9.140625" style="1"/>
    <col min="13487" max="13488" width="4.7109375" style="1" customWidth="1"/>
    <col min="13489" max="13489" width="16.28515625" style="1" customWidth="1"/>
    <col min="13490" max="13490" width="16.140625" style="1" customWidth="1"/>
    <col min="13491" max="13491" width="11.85546875" style="1" customWidth="1"/>
    <col min="13492" max="13492" width="10.5703125" style="1" customWidth="1"/>
    <col min="13493" max="13493" width="15.5703125" style="1" customWidth="1"/>
    <col min="13494" max="13501" width="0" style="1" hidden="1" customWidth="1"/>
    <col min="13502" max="13510" width="4.7109375" style="1" customWidth="1"/>
    <col min="13511" max="13511" width="3.5703125" style="1" customWidth="1"/>
    <col min="13512" max="13516" width="4.7109375" style="1" customWidth="1"/>
    <col min="13517" max="13517" width="12.7109375" style="1" customWidth="1"/>
    <col min="13518" max="13538" width="9.85546875" style="1" customWidth="1"/>
    <col min="13539" max="13539" width="15.7109375" style="1" customWidth="1"/>
    <col min="13540" max="13541" width="12.7109375" style="1" customWidth="1"/>
    <col min="13542" max="13542" width="19.7109375" style="1" customWidth="1"/>
    <col min="13543" max="13544" width="12.7109375" style="1" customWidth="1"/>
    <col min="13545" max="13545" width="19.7109375" style="1" customWidth="1"/>
    <col min="13546" max="13547" width="12.7109375" style="1" customWidth="1"/>
    <col min="13548" max="13548" width="20.5703125" style="1" customWidth="1"/>
    <col min="13549" max="13550" width="19.7109375" style="1" customWidth="1"/>
    <col min="13551" max="13742" width="9.140625" style="1"/>
    <col min="13743" max="13744" width="4.7109375" style="1" customWidth="1"/>
    <col min="13745" max="13745" width="16.28515625" style="1" customWidth="1"/>
    <col min="13746" max="13746" width="16.140625" style="1" customWidth="1"/>
    <col min="13747" max="13747" width="11.85546875" style="1" customWidth="1"/>
    <col min="13748" max="13748" width="10.5703125" style="1" customWidth="1"/>
    <col min="13749" max="13749" width="15.5703125" style="1" customWidth="1"/>
    <col min="13750" max="13757" width="0" style="1" hidden="1" customWidth="1"/>
    <col min="13758" max="13766" width="4.7109375" style="1" customWidth="1"/>
    <col min="13767" max="13767" width="3.5703125" style="1" customWidth="1"/>
    <col min="13768" max="13772" width="4.7109375" style="1" customWidth="1"/>
    <col min="13773" max="13773" width="12.7109375" style="1" customWidth="1"/>
    <col min="13774" max="13794" width="9.85546875" style="1" customWidth="1"/>
    <col min="13795" max="13795" width="15.7109375" style="1" customWidth="1"/>
    <col min="13796" max="13797" width="12.7109375" style="1" customWidth="1"/>
    <col min="13798" max="13798" width="19.7109375" style="1" customWidth="1"/>
    <col min="13799" max="13800" width="12.7109375" style="1" customWidth="1"/>
    <col min="13801" max="13801" width="19.7109375" style="1" customWidth="1"/>
    <col min="13802" max="13803" width="12.7109375" style="1" customWidth="1"/>
    <col min="13804" max="13804" width="20.5703125" style="1" customWidth="1"/>
    <col min="13805" max="13806" width="19.7109375" style="1" customWidth="1"/>
    <col min="13807" max="13998" width="9.140625" style="1"/>
    <col min="13999" max="14000" width="4.7109375" style="1" customWidth="1"/>
    <col min="14001" max="14001" width="16.28515625" style="1" customWidth="1"/>
    <col min="14002" max="14002" width="16.140625" style="1" customWidth="1"/>
    <col min="14003" max="14003" width="11.85546875" style="1" customWidth="1"/>
    <col min="14004" max="14004" width="10.5703125" style="1" customWidth="1"/>
    <col min="14005" max="14005" width="15.5703125" style="1" customWidth="1"/>
    <col min="14006" max="14013" width="0" style="1" hidden="1" customWidth="1"/>
    <col min="14014" max="14022" width="4.7109375" style="1" customWidth="1"/>
    <col min="14023" max="14023" width="3.5703125" style="1" customWidth="1"/>
    <col min="14024" max="14028" width="4.7109375" style="1" customWidth="1"/>
    <col min="14029" max="14029" width="12.7109375" style="1" customWidth="1"/>
    <col min="14030" max="14050" width="9.85546875" style="1" customWidth="1"/>
    <col min="14051" max="14051" width="15.7109375" style="1" customWidth="1"/>
    <col min="14052" max="14053" width="12.7109375" style="1" customWidth="1"/>
    <col min="14054" max="14054" width="19.7109375" style="1" customWidth="1"/>
    <col min="14055" max="14056" width="12.7109375" style="1" customWidth="1"/>
    <col min="14057" max="14057" width="19.7109375" style="1" customWidth="1"/>
    <col min="14058" max="14059" width="12.7109375" style="1" customWidth="1"/>
    <col min="14060" max="14060" width="20.5703125" style="1" customWidth="1"/>
    <col min="14061" max="14062" width="19.7109375" style="1" customWidth="1"/>
    <col min="14063" max="14254" width="9.140625" style="1"/>
    <col min="14255" max="14256" width="4.7109375" style="1" customWidth="1"/>
    <col min="14257" max="14257" width="16.28515625" style="1" customWidth="1"/>
    <col min="14258" max="14258" width="16.140625" style="1" customWidth="1"/>
    <col min="14259" max="14259" width="11.85546875" style="1" customWidth="1"/>
    <col min="14260" max="14260" width="10.5703125" style="1" customWidth="1"/>
    <col min="14261" max="14261" width="15.5703125" style="1" customWidth="1"/>
    <col min="14262" max="14269" width="0" style="1" hidden="1" customWidth="1"/>
    <col min="14270" max="14278" width="4.7109375" style="1" customWidth="1"/>
    <col min="14279" max="14279" width="3.5703125" style="1" customWidth="1"/>
    <col min="14280" max="14284" width="4.7109375" style="1" customWidth="1"/>
    <col min="14285" max="14285" width="12.7109375" style="1" customWidth="1"/>
    <col min="14286" max="14306" width="9.85546875" style="1" customWidth="1"/>
    <col min="14307" max="14307" width="15.7109375" style="1" customWidth="1"/>
    <col min="14308" max="14309" width="12.7109375" style="1" customWidth="1"/>
    <col min="14310" max="14310" width="19.7109375" style="1" customWidth="1"/>
    <col min="14311" max="14312" width="12.7109375" style="1" customWidth="1"/>
    <col min="14313" max="14313" width="19.7109375" style="1" customWidth="1"/>
    <col min="14314" max="14315" width="12.7109375" style="1" customWidth="1"/>
    <col min="14316" max="14316" width="20.5703125" style="1" customWidth="1"/>
    <col min="14317" max="14318" width="19.7109375" style="1" customWidth="1"/>
    <col min="14319" max="14510" width="9.140625" style="1"/>
    <col min="14511" max="14512" width="4.7109375" style="1" customWidth="1"/>
    <col min="14513" max="14513" width="16.28515625" style="1" customWidth="1"/>
    <col min="14514" max="14514" width="16.140625" style="1" customWidth="1"/>
    <col min="14515" max="14515" width="11.85546875" style="1" customWidth="1"/>
    <col min="14516" max="14516" width="10.5703125" style="1" customWidth="1"/>
    <col min="14517" max="14517" width="15.5703125" style="1" customWidth="1"/>
    <col min="14518" max="14525" width="0" style="1" hidden="1" customWidth="1"/>
    <col min="14526" max="14534" width="4.7109375" style="1" customWidth="1"/>
    <col min="14535" max="14535" width="3.5703125" style="1" customWidth="1"/>
    <col min="14536" max="14540" width="4.7109375" style="1" customWidth="1"/>
    <col min="14541" max="14541" width="12.7109375" style="1" customWidth="1"/>
    <col min="14542" max="14562" width="9.85546875" style="1" customWidth="1"/>
    <col min="14563" max="14563" width="15.7109375" style="1" customWidth="1"/>
    <col min="14564" max="14565" width="12.7109375" style="1" customWidth="1"/>
    <col min="14566" max="14566" width="19.7109375" style="1" customWidth="1"/>
    <col min="14567" max="14568" width="12.7109375" style="1" customWidth="1"/>
    <col min="14569" max="14569" width="19.7109375" style="1" customWidth="1"/>
    <col min="14570" max="14571" width="12.7109375" style="1" customWidth="1"/>
    <col min="14572" max="14572" width="20.5703125" style="1" customWidth="1"/>
    <col min="14573" max="14574" width="19.7109375" style="1" customWidth="1"/>
    <col min="14575" max="14766" width="9.140625" style="1"/>
    <col min="14767" max="14768" width="4.7109375" style="1" customWidth="1"/>
    <col min="14769" max="14769" width="16.28515625" style="1" customWidth="1"/>
    <col min="14770" max="14770" width="16.140625" style="1" customWidth="1"/>
    <col min="14771" max="14771" width="11.85546875" style="1" customWidth="1"/>
    <col min="14772" max="14772" width="10.5703125" style="1" customWidth="1"/>
    <col min="14773" max="14773" width="15.5703125" style="1" customWidth="1"/>
    <col min="14774" max="14781" width="0" style="1" hidden="1" customWidth="1"/>
    <col min="14782" max="14790" width="4.7109375" style="1" customWidth="1"/>
    <col min="14791" max="14791" width="3.5703125" style="1" customWidth="1"/>
    <col min="14792" max="14796" width="4.7109375" style="1" customWidth="1"/>
    <col min="14797" max="14797" width="12.7109375" style="1" customWidth="1"/>
    <col min="14798" max="14818" width="9.85546875" style="1" customWidth="1"/>
    <col min="14819" max="14819" width="15.7109375" style="1" customWidth="1"/>
    <col min="14820" max="14821" width="12.7109375" style="1" customWidth="1"/>
    <col min="14822" max="14822" width="19.7109375" style="1" customWidth="1"/>
    <col min="14823" max="14824" width="12.7109375" style="1" customWidth="1"/>
    <col min="14825" max="14825" width="19.7109375" style="1" customWidth="1"/>
    <col min="14826" max="14827" width="12.7109375" style="1" customWidth="1"/>
    <col min="14828" max="14828" width="20.5703125" style="1" customWidth="1"/>
    <col min="14829" max="14830" width="19.7109375" style="1" customWidth="1"/>
    <col min="14831" max="15022" width="9.140625" style="1"/>
    <col min="15023" max="15024" width="4.7109375" style="1" customWidth="1"/>
    <col min="15025" max="15025" width="16.28515625" style="1" customWidth="1"/>
    <col min="15026" max="15026" width="16.140625" style="1" customWidth="1"/>
    <col min="15027" max="15027" width="11.85546875" style="1" customWidth="1"/>
    <col min="15028" max="15028" width="10.5703125" style="1" customWidth="1"/>
    <col min="15029" max="15029" width="15.5703125" style="1" customWidth="1"/>
    <col min="15030" max="15037" width="0" style="1" hidden="1" customWidth="1"/>
    <col min="15038" max="15046" width="4.7109375" style="1" customWidth="1"/>
    <col min="15047" max="15047" width="3.5703125" style="1" customWidth="1"/>
    <col min="15048" max="15052" width="4.7109375" style="1" customWidth="1"/>
    <col min="15053" max="15053" width="12.7109375" style="1" customWidth="1"/>
    <col min="15054" max="15074" width="9.85546875" style="1" customWidth="1"/>
    <col min="15075" max="15075" width="15.7109375" style="1" customWidth="1"/>
    <col min="15076" max="15077" width="12.7109375" style="1" customWidth="1"/>
    <col min="15078" max="15078" width="19.7109375" style="1" customWidth="1"/>
    <col min="15079" max="15080" width="12.7109375" style="1" customWidth="1"/>
    <col min="15081" max="15081" width="19.7109375" style="1" customWidth="1"/>
    <col min="15082" max="15083" width="12.7109375" style="1" customWidth="1"/>
    <col min="15084" max="15084" width="20.5703125" style="1" customWidth="1"/>
    <col min="15085" max="15086" width="19.7109375" style="1" customWidth="1"/>
    <col min="15087" max="15278" width="9.140625" style="1"/>
    <col min="15279" max="15280" width="4.7109375" style="1" customWidth="1"/>
    <col min="15281" max="15281" width="16.28515625" style="1" customWidth="1"/>
    <col min="15282" max="15282" width="16.140625" style="1" customWidth="1"/>
    <col min="15283" max="15283" width="11.85546875" style="1" customWidth="1"/>
    <col min="15284" max="15284" width="10.5703125" style="1" customWidth="1"/>
    <col min="15285" max="15285" width="15.5703125" style="1" customWidth="1"/>
    <col min="15286" max="15293" width="0" style="1" hidden="1" customWidth="1"/>
    <col min="15294" max="15302" width="4.7109375" style="1" customWidth="1"/>
    <col min="15303" max="15303" width="3.5703125" style="1" customWidth="1"/>
    <col min="15304" max="15308" width="4.7109375" style="1" customWidth="1"/>
    <col min="15309" max="15309" width="12.7109375" style="1" customWidth="1"/>
    <col min="15310" max="15330" width="9.85546875" style="1" customWidth="1"/>
    <col min="15331" max="15331" width="15.7109375" style="1" customWidth="1"/>
    <col min="15332" max="15333" width="12.7109375" style="1" customWidth="1"/>
    <col min="15334" max="15334" width="19.7109375" style="1" customWidth="1"/>
    <col min="15335" max="15336" width="12.7109375" style="1" customWidth="1"/>
    <col min="15337" max="15337" width="19.7109375" style="1" customWidth="1"/>
    <col min="15338" max="15339" width="12.7109375" style="1" customWidth="1"/>
    <col min="15340" max="15340" width="20.5703125" style="1" customWidth="1"/>
    <col min="15341" max="15342" width="19.7109375" style="1" customWidth="1"/>
    <col min="15343" max="15534" width="9.140625" style="1"/>
    <col min="15535" max="15536" width="4.7109375" style="1" customWidth="1"/>
    <col min="15537" max="15537" width="16.28515625" style="1" customWidth="1"/>
    <col min="15538" max="15538" width="16.140625" style="1" customWidth="1"/>
    <col min="15539" max="15539" width="11.85546875" style="1" customWidth="1"/>
    <col min="15540" max="15540" width="10.5703125" style="1" customWidth="1"/>
    <col min="15541" max="15541" width="15.5703125" style="1" customWidth="1"/>
    <col min="15542" max="15549" width="0" style="1" hidden="1" customWidth="1"/>
    <col min="15550" max="15558" width="4.7109375" style="1" customWidth="1"/>
    <col min="15559" max="15559" width="3.5703125" style="1" customWidth="1"/>
    <col min="15560" max="15564" width="4.7109375" style="1" customWidth="1"/>
    <col min="15565" max="15565" width="12.7109375" style="1" customWidth="1"/>
    <col min="15566" max="15586" width="9.85546875" style="1" customWidth="1"/>
    <col min="15587" max="15587" width="15.7109375" style="1" customWidth="1"/>
    <col min="15588" max="15589" width="12.7109375" style="1" customWidth="1"/>
    <col min="15590" max="15590" width="19.7109375" style="1" customWidth="1"/>
    <col min="15591" max="15592" width="12.7109375" style="1" customWidth="1"/>
    <col min="15593" max="15593" width="19.7109375" style="1" customWidth="1"/>
    <col min="15594" max="15595" width="12.7109375" style="1" customWidth="1"/>
    <col min="15596" max="15596" width="20.5703125" style="1" customWidth="1"/>
    <col min="15597" max="15598" width="19.7109375" style="1" customWidth="1"/>
    <col min="15599" max="15790" width="9.140625" style="1"/>
    <col min="15791" max="15792" width="4.7109375" style="1" customWidth="1"/>
    <col min="15793" max="15793" width="16.28515625" style="1" customWidth="1"/>
    <col min="15794" max="15794" width="16.140625" style="1" customWidth="1"/>
    <col min="15795" max="15795" width="11.85546875" style="1" customWidth="1"/>
    <col min="15796" max="15796" width="10.5703125" style="1" customWidth="1"/>
    <col min="15797" max="15797" width="15.5703125" style="1" customWidth="1"/>
    <col min="15798" max="15805" width="0" style="1" hidden="1" customWidth="1"/>
    <col min="15806" max="15814" width="4.7109375" style="1" customWidth="1"/>
    <col min="15815" max="15815" width="3.5703125" style="1" customWidth="1"/>
    <col min="15816" max="15820" width="4.7109375" style="1" customWidth="1"/>
    <col min="15821" max="15821" width="12.7109375" style="1" customWidth="1"/>
    <col min="15822" max="15842" width="9.85546875" style="1" customWidth="1"/>
    <col min="15843" max="15843" width="15.7109375" style="1" customWidth="1"/>
    <col min="15844" max="15845" width="12.7109375" style="1" customWidth="1"/>
    <col min="15846" max="15846" width="19.7109375" style="1" customWidth="1"/>
    <col min="15847" max="15848" width="12.7109375" style="1" customWidth="1"/>
    <col min="15849" max="15849" width="19.7109375" style="1" customWidth="1"/>
    <col min="15850" max="15851" width="12.7109375" style="1" customWidth="1"/>
    <col min="15852" max="15852" width="20.5703125" style="1" customWidth="1"/>
    <col min="15853" max="15854" width="19.7109375" style="1" customWidth="1"/>
    <col min="15855" max="16046" width="9.140625" style="1"/>
    <col min="16047" max="16048" width="4.7109375" style="1" customWidth="1"/>
    <col min="16049" max="16049" width="16.28515625" style="1" customWidth="1"/>
    <col min="16050" max="16050" width="16.140625" style="1" customWidth="1"/>
    <col min="16051" max="16051" width="11.85546875" style="1" customWidth="1"/>
    <col min="16052" max="16052" width="10.5703125" style="1" customWidth="1"/>
    <col min="16053" max="16053" width="15.5703125" style="1" customWidth="1"/>
    <col min="16054" max="16061" width="0" style="1" hidden="1" customWidth="1"/>
    <col min="16062" max="16070" width="4.7109375" style="1" customWidth="1"/>
    <col min="16071" max="16071" width="3.5703125" style="1" customWidth="1"/>
    <col min="16072" max="16076" width="4.7109375" style="1" customWidth="1"/>
    <col min="16077" max="16077" width="12.7109375" style="1" customWidth="1"/>
    <col min="16078" max="16098" width="9.85546875" style="1" customWidth="1"/>
    <col min="16099" max="16099" width="15.7109375" style="1" customWidth="1"/>
    <col min="16100" max="16101" width="12.7109375" style="1" customWidth="1"/>
    <col min="16102" max="16102" width="19.7109375" style="1" customWidth="1"/>
    <col min="16103" max="16104" width="12.7109375" style="1" customWidth="1"/>
    <col min="16105" max="16105" width="19.7109375" style="1" customWidth="1"/>
    <col min="16106" max="16107" width="12.7109375" style="1" customWidth="1"/>
    <col min="16108" max="16108" width="20.5703125" style="1" customWidth="1"/>
    <col min="16109" max="16110" width="19.7109375" style="1" customWidth="1"/>
    <col min="16111" max="16384" width="9.140625" style="1"/>
  </cols>
  <sheetData>
    <row r="1" spans="1:21" ht="39" customHeight="1" thickBot="1">
      <c r="A1" s="789" t="s">
        <v>364</v>
      </c>
      <c r="B1" s="789"/>
      <c r="C1" s="789"/>
      <c r="D1" s="789"/>
      <c r="E1" s="789"/>
      <c r="F1" s="789"/>
      <c r="G1" s="789"/>
      <c r="H1" s="789"/>
      <c r="I1" s="789"/>
      <c r="J1" s="789"/>
      <c r="K1" s="789"/>
      <c r="L1" s="789"/>
      <c r="M1" s="789"/>
      <c r="N1" s="789"/>
      <c r="O1" s="789"/>
      <c r="P1" s="789"/>
      <c r="Q1" s="789"/>
      <c r="R1" s="789"/>
      <c r="S1" s="789"/>
      <c r="T1" s="789"/>
      <c r="U1" s="789"/>
    </row>
    <row r="2" spans="1:21" s="281" customFormat="1" ht="30.75" customHeight="1" thickBot="1">
      <c r="A2" s="650" t="s">
        <v>89</v>
      </c>
      <c r="B2" s="652" t="s">
        <v>162</v>
      </c>
      <c r="C2" s="650" t="s">
        <v>164</v>
      </c>
      <c r="D2" s="654" t="s">
        <v>165</v>
      </c>
      <c r="E2" s="656" t="s">
        <v>166</v>
      </c>
      <c r="F2" s="650" t="s">
        <v>167</v>
      </c>
      <c r="G2" s="659" t="s">
        <v>168</v>
      </c>
      <c r="H2" s="660"/>
      <c r="I2" s="660"/>
      <c r="J2" s="660"/>
      <c r="K2" s="661"/>
      <c r="L2" s="665" t="s">
        <v>3</v>
      </c>
      <c r="M2" s="639" t="s">
        <v>6</v>
      </c>
      <c r="N2" s="620" t="s">
        <v>233</v>
      </c>
      <c r="O2" s="621"/>
      <c r="P2" s="621"/>
      <c r="Q2" s="622"/>
      <c r="R2" s="603" t="s">
        <v>200</v>
      </c>
      <c r="S2" s="604"/>
      <c r="T2" s="605"/>
      <c r="U2" s="790" t="s">
        <v>8</v>
      </c>
    </row>
    <row r="3" spans="1:21" s="281" customFormat="1" ht="24.75" customHeight="1" thickBot="1">
      <c r="A3" s="651"/>
      <c r="B3" s="653"/>
      <c r="C3" s="651"/>
      <c r="D3" s="655"/>
      <c r="E3" s="657"/>
      <c r="F3" s="651"/>
      <c r="G3" s="662"/>
      <c r="H3" s="663"/>
      <c r="I3" s="663"/>
      <c r="J3" s="663"/>
      <c r="K3" s="664"/>
      <c r="L3" s="666"/>
      <c r="M3" s="640"/>
      <c r="N3" s="623" t="s">
        <v>225</v>
      </c>
      <c r="O3" s="624"/>
      <c r="P3" s="624"/>
      <c r="Q3" s="625"/>
      <c r="R3" s="603" t="s">
        <v>232</v>
      </c>
      <c r="S3" s="604"/>
      <c r="T3" s="605"/>
      <c r="U3" s="791"/>
    </row>
    <row r="4" spans="1:21" s="281" customFormat="1" ht="42.75" customHeight="1">
      <c r="A4" s="651"/>
      <c r="B4" s="653"/>
      <c r="C4" s="651"/>
      <c r="D4" s="655"/>
      <c r="E4" s="657"/>
      <c r="F4" s="651"/>
      <c r="G4" s="667" t="s">
        <v>176</v>
      </c>
      <c r="H4" s="667" t="s">
        <v>177</v>
      </c>
      <c r="I4" s="667" t="s">
        <v>178</v>
      </c>
      <c r="J4" s="667" t="s">
        <v>179</v>
      </c>
      <c r="K4" s="667" t="s">
        <v>180</v>
      </c>
      <c r="L4" s="666"/>
      <c r="M4" s="640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791"/>
    </row>
    <row r="5" spans="1:21" s="281" customFormat="1" ht="138" customHeight="1" thickBot="1">
      <c r="A5" s="651"/>
      <c r="B5" s="653"/>
      <c r="C5" s="651"/>
      <c r="D5" s="655"/>
      <c r="E5" s="657"/>
      <c r="F5" s="658"/>
      <c r="G5" s="668"/>
      <c r="H5" s="668"/>
      <c r="I5" s="668"/>
      <c r="J5" s="668"/>
      <c r="K5" s="668"/>
      <c r="L5" s="666"/>
      <c r="M5" s="640"/>
      <c r="N5" s="607"/>
      <c r="O5" s="607"/>
      <c r="P5" s="607"/>
      <c r="Q5" s="607"/>
      <c r="R5" s="609"/>
      <c r="S5" s="609"/>
      <c r="T5" s="609"/>
      <c r="U5" s="792"/>
    </row>
    <row r="6" spans="1:21" s="281" customFormat="1" ht="24.75" customHeight="1" thickBot="1">
      <c r="A6" s="651"/>
      <c r="B6" s="653"/>
      <c r="C6" s="651"/>
      <c r="D6" s="655"/>
      <c r="E6" s="657"/>
      <c r="F6" s="658"/>
      <c r="G6" s="668"/>
      <c r="H6" s="668"/>
      <c r="I6" s="668"/>
      <c r="J6" s="668"/>
      <c r="K6" s="668"/>
      <c r="L6" s="666"/>
      <c r="M6" s="640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282"/>
    </row>
    <row r="7" spans="1:21" s="368" customFormat="1" ht="21" customHeight="1" thickBot="1">
      <c r="A7" s="370">
        <v>1</v>
      </c>
      <c r="B7" s="371">
        <v>2</v>
      </c>
      <c r="C7" s="371">
        <v>3</v>
      </c>
      <c r="D7" s="371">
        <v>4</v>
      </c>
      <c r="E7" s="371">
        <v>5</v>
      </c>
      <c r="F7" s="371">
        <v>6</v>
      </c>
      <c r="G7" s="371">
        <v>7</v>
      </c>
      <c r="H7" s="371">
        <v>8</v>
      </c>
      <c r="I7" s="371">
        <v>9</v>
      </c>
      <c r="J7" s="371">
        <v>10</v>
      </c>
      <c r="K7" s="371">
        <v>11</v>
      </c>
      <c r="L7" s="371">
        <v>12</v>
      </c>
      <c r="M7" s="371">
        <v>13</v>
      </c>
      <c r="N7" s="371">
        <v>14</v>
      </c>
      <c r="O7" s="371">
        <v>15</v>
      </c>
      <c r="P7" s="371">
        <v>16</v>
      </c>
      <c r="Q7" s="371">
        <v>17</v>
      </c>
      <c r="R7" s="371">
        <v>18</v>
      </c>
      <c r="S7" s="371">
        <v>19</v>
      </c>
      <c r="T7" s="371">
        <v>20</v>
      </c>
      <c r="U7" s="372">
        <v>21</v>
      </c>
    </row>
    <row r="8" spans="1:21" s="281" customFormat="1" ht="30" customHeight="1">
      <c r="A8" s="386">
        <v>1</v>
      </c>
      <c r="B8" s="387">
        <v>1</v>
      </c>
      <c r="C8" s="388" t="s">
        <v>273</v>
      </c>
      <c r="D8" s="389" t="s">
        <v>274</v>
      </c>
      <c r="E8" s="388" t="s">
        <v>213</v>
      </c>
      <c r="F8" s="388" t="s">
        <v>275</v>
      </c>
      <c r="G8" s="390">
        <v>254.47</v>
      </c>
      <c r="H8" s="390">
        <v>160.16999999999999</v>
      </c>
      <c r="I8" s="390">
        <v>173.8</v>
      </c>
      <c r="J8" s="390">
        <v>680</v>
      </c>
      <c r="K8" s="390">
        <v>295</v>
      </c>
      <c r="L8" s="387">
        <v>1967</v>
      </c>
      <c r="M8" s="391" t="s">
        <v>261</v>
      </c>
      <c r="N8" s="373" t="s">
        <v>39</v>
      </c>
      <c r="O8" s="374" t="s">
        <v>143</v>
      </c>
      <c r="P8" s="374" t="s">
        <v>143</v>
      </c>
      <c r="Q8" s="375" t="s">
        <v>143</v>
      </c>
      <c r="R8" s="401" t="s">
        <v>143</v>
      </c>
      <c r="S8" s="402" t="s">
        <v>143</v>
      </c>
      <c r="T8" s="403" t="s">
        <v>143</v>
      </c>
      <c r="U8" s="410"/>
    </row>
    <row r="9" spans="1:21" s="281" customFormat="1" ht="30" customHeight="1">
      <c r="A9" s="392">
        <v>2</v>
      </c>
      <c r="B9" s="311">
        <v>2</v>
      </c>
      <c r="C9" s="312" t="s">
        <v>276</v>
      </c>
      <c r="D9" s="313" t="s">
        <v>277</v>
      </c>
      <c r="E9" s="312" t="s">
        <v>213</v>
      </c>
      <c r="F9" s="312" t="s">
        <v>278</v>
      </c>
      <c r="G9" s="312">
        <v>87.65</v>
      </c>
      <c r="H9" s="312">
        <v>61.33</v>
      </c>
      <c r="I9" s="314">
        <v>65.61</v>
      </c>
      <c r="J9" s="314">
        <v>260</v>
      </c>
      <c r="K9" s="314">
        <v>91.5</v>
      </c>
      <c r="L9" s="309">
        <v>1967</v>
      </c>
      <c r="M9" s="393" t="s">
        <v>279</v>
      </c>
      <c r="N9" s="376" t="s">
        <v>39</v>
      </c>
      <c r="O9" s="315" t="s">
        <v>143</v>
      </c>
      <c r="P9" s="315" t="s">
        <v>143</v>
      </c>
      <c r="Q9" s="377" t="s">
        <v>143</v>
      </c>
      <c r="R9" s="404" t="s">
        <v>39</v>
      </c>
      <c r="S9" s="316" t="s">
        <v>39</v>
      </c>
      <c r="T9" s="405" t="s">
        <v>39</v>
      </c>
      <c r="U9" s="411"/>
    </row>
    <row r="10" spans="1:21" s="281" customFormat="1" ht="30" customHeight="1">
      <c r="A10" s="392">
        <v>3</v>
      </c>
      <c r="B10" s="311">
        <v>10</v>
      </c>
      <c r="C10" s="312" t="s">
        <v>280</v>
      </c>
      <c r="D10" s="313" t="s">
        <v>281</v>
      </c>
      <c r="E10" s="312" t="s">
        <v>282</v>
      </c>
      <c r="F10" s="312" t="s">
        <v>283</v>
      </c>
      <c r="G10" s="312">
        <v>99.77</v>
      </c>
      <c r="H10" s="312">
        <v>91.5</v>
      </c>
      <c r="I10" s="312">
        <v>144</v>
      </c>
      <c r="J10" s="312" t="s">
        <v>284</v>
      </c>
      <c r="K10" s="312" t="s">
        <v>285</v>
      </c>
      <c r="L10" s="309">
        <v>1926</v>
      </c>
      <c r="M10" s="393" t="s">
        <v>279</v>
      </c>
      <c r="N10" s="376" t="s">
        <v>39</v>
      </c>
      <c r="O10" s="315" t="s">
        <v>143</v>
      </c>
      <c r="P10" s="315" t="s">
        <v>143</v>
      </c>
      <c r="Q10" s="377" t="s">
        <v>143</v>
      </c>
      <c r="R10" s="404" t="s">
        <v>39</v>
      </c>
      <c r="S10" s="316" t="s">
        <v>39</v>
      </c>
      <c r="T10" s="379" t="s">
        <v>39</v>
      </c>
      <c r="U10" s="412" t="s">
        <v>286</v>
      </c>
    </row>
    <row r="11" spans="1:21" s="281" customFormat="1" ht="30" customHeight="1">
      <c r="A11" s="392">
        <v>4</v>
      </c>
      <c r="B11" s="311">
        <v>11</v>
      </c>
      <c r="C11" s="312" t="s">
        <v>287</v>
      </c>
      <c r="D11" s="313" t="s">
        <v>281</v>
      </c>
      <c r="E11" s="312" t="s">
        <v>282</v>
      </c>
      <c r="F11" s="312" t="s">
        <v>288</v>
      </c>
      <c r="G11" s="312">
        <v>134.32</v>
      </c>
      <c r="H11" s="312">
        <v>70.87</v>
      </c>
      <c r="I11" s="312">
        <v>144</v>
      </c>
      <c r="J11" s="312">
        <v>432</v>
      </c>
      <c r="K11" s="312">
        <v>188.05</v>
      </c>
      <c r="L11" s="309">
        <v>1926</v>
      </c>
      <c r="M11" s="393" t="s">
        <v>279</v>
      </c>
      <c r="N11" s="376" t="s">
        <v>39</v>
      </c>
      <c r="O11" s="315" t="s">
        <v>143</v>
      </c>
      <c r="P11" s="315" t="s">
        <v>143</v>
      </c>
      <c r="Q11" s="377" t="s">
        <v>143</v>
      </c>
      <c r="R11" s="404" t="s">
        <v>39</v>
      </c>
      <c r="S11" s="316" t="s">
        <v>39</v>
      </c>
      <c r="T11" s="379" t="s">
        <v>39</v>
      </c>
      <c r="U11" s="412" t="s">
        <v>289</v>
      </c>
    </row>
    <row r="12" spans="1:21" s="281" customFormat="1" ht="30" customHeight="1">
      <c r="A12" s="392">
        <v>5</v>
      </c>
      <c r="B12" s="311">
        <v>12</v>
      </c>
      <c r="C12" s="312" t="s">
        <v>290</v>
      </c>
      <c r="D12" s="313" t="s">
        <v>291</v>
      </c>
      <c r="E12" s="312" t="s">
        <v>282</v>
      </c>
      <c r="F12" s="312" t="s">
        <v>292</v>
      </c>
      <c r="G12" s="312">
        <v>408</v>
      </c>
      <c r="H12" s="312">
        <v>372.96</v>
      </c>
      <c r="I12" s="312">
        <v>207.48</v>
      </c>
      <c r="J12" s="312">
        <v>1449</v>
      </c>
      <c r="K12" s="312">
        <v>187.6</v>
      </c>
      <c r="L12" s="309">
        <v>1976</v>
      </c>
      <c r="M12" s="393" t="s">
        <v>279</v>
      </c>
      <c r="N12" s="376" t="s">
        <v>39</v>
      </c>
      <c r="O12" s="318" t="s">
        <v>143</v>
      </c>
      <c r="P12" s="315" t="s">
        <v>143</v>
      </c>
      <c r="Q12" s="377" t="s">
        <v>143</v>
      </c>
      <c r="R12" s="404" t="s">
        <v>39</v>
      </c>
      <c r="S12" s="316" t="s">
        <v>39</v>
      </c>
      <c r="T12" s="405" t="s">
        <v>39</v>
      </c>
      <c r="U12" s="413"/>
    </row>
    <row r="13" spans="1:21" s="281" customFormat="1" ht="30" customHeight="1">
      <c r="A13" s="392">
        <v>6</v>
      </c>
      <c r="B13" s="311">
        <v>14</v>
      </c>
      <c r="C13" s="312" t="s">
        <v>293</v>
      </c>
      <c r="D13" s="313" t="s">
        <v>294</v>
      </c>
      <c r="E13" s="312" t="s">
        <v>282</v>
      </c>
      <c r="F13" s="312" t="s">
        <v>295</v>
      </c>
      <c r="G13" s="312">
        <v>147.38999999999999</v>
      </c>
      <c r="H13" s="312">
        <v>122.16</v>
      </c>
      <c r="I13" s="312">
        <v>163.19999999999999</v>
      </c>
      <c r="J13" s="312">
        <v>734.4</v>
      </c>
      <c r="K13" s="312">
        <v>228.48</v>
      </c>
      <c r="L13" s="309">
        <v>1957</v>
      </c>
      <c r="M13" s="393" t="s">
        <v>279</v>
      </c>
      <c r="N13" s="376" t="s">
        <v>39</v>
      </c>
      <c r="O13" s="318" t="s">
        <v>143</v>
      </c>
      <c r="P13" s="315" t="s">
        <v>143</v>
      </c>
      <c r="Q13" s="377" t="s">
        <v>143</v>
      </c>
      <c r="R13" s="404" t="s">
        <v>39</v>
      </c>
      <c r="S13" s="316" t="s">
        <v>39</v>
      </c>
      <c r="T13" s="379" t="s">
        <v>39</v>
      </c>
      <c r="U13" s="413"/>
    </row>
    <row r="14" spans="1:21" s="281" customFormat="1" ht="30" customHeight="1">
      <c r="A14" s="392">
        <v>7</v>
      </c>
      <c r="B14" s="311">
        <v>15</v>
      </c>
      <c r="C14" s="312" t="s">
        <v>296</v>
      </c>
      <c r="D14" s="313" t="s">
        <v>294</v>
      </c>
      <c r="E14" s="312" t="s">
        <v>282</v>
      </c>
      <c r="F14" s="312" t="s">
        <v>297</v>
      </c>
      <c r="G14" s="312">
        <v>199.77</v>
      </c>
      <c r="H14" s="312">
        <v>53.98</v>
      </c>
      <c r="I14" s="312">
        <v>164.32</v>
      </c>
      <c r="J14" s="312">
        <v>739.46</v>
      </c>
      <c r="K14" s="312">
        <v>230.05</v>
      </c>
      <c r="L14" s="309">
        <v>1926</v>
      </c>
      <c r="M14" s="393" t="s">
        <v>279</v>
      </c>
      <c r="N14" s="376" t="s">
        <v>39</v>
      </c>
      <c r="O14" s="318" t="s">
        <v>143</v>
      </c>
      <c r="P14" s="315" t="s">
        <v>143</v>
      </c>
      <c r="Q14" s="377" t="s">
        <v>143</v>
      </c>
      <c r="R14" s="404" t="s">
        <v>39</v>
      </c>
      <c r="S14" s="316" t="s">
        <v>39</v>
      </c>
      <c r="T14" s="379" t="s">
        <v>39</v>
      </c>
      <c r="U14" s="413"/>
    </row>
    <row r="15" spans="1:21" s="281" customFormat="1" ht="30" customHeight="1">
      <c r="A15" s="392">
        <v>8</v>
      </c>
      <c r="B15" s="311">
        <v>27</v>
      </c>
      <c r="C15" s="312" t="s">
        <v>298</v>
      </c>
      <c r="D15" s="313" t="s">
        <v>299</v>
      </c>
      <c r="E15" s="312" t="s">
        <v>282</v>
      </c>
      <c r="F15" s="312" t="s">
        <v>300</v>
      </c>
      <c r="G15" s="312">
        <v>448</v>
      </c>
      <c r="H15" s="312">
        <v>410</v>
      </c>
      <c r="I15" s="312">
        <v>345.6</v>
      </c>
      <c r="J15" s="312">
        <v>1455</v>
      </c>
      <c r="K15" s="312">
        <v>483</v>
      </c>
      <c r="L15" s="309">
        <v>1952</v>
      </c>
      <c r="M15" s="393" t="s">
        <v>279</v>
      </c>
      <c r="N15" s="376" t="s">
        <v>39</v>
      </c>
      <c r="O15" s="318" t="s">
        <v>143</v>
      </c>
      <c r="P15" s="318" t="s">
        <v>143</v>
      </c>
      <c r="Q15" s="378" t="s">
        <v>143</v>
      </c>
      <c r="R15" s="406" t="s">
        <v>39</v>
      </c>
      <c r="S15" s="317" t="s">
        <v>39</v>
      </c>
      <c r="T15" s="379" t="s">
        <v>39</v>
      </c>
      <c r="U15" s="411"/>
    </row>
    <row r="16" spans="1:21" s="285" customFormat="1" ht="30" customHeight="1">
      <c r="A16" s="392">
        <v>9</v>
      </c>
      <c r="B16" s="311">
        <v>30</v>
      </c>
      <c r="C16" s="312" t="s">
        <v>301</v>
      </c>
      <c r="D16" s="320" t="s">
        <v>302</v>
      </c>
      <c r="E16" s="319" t="s">
        <v>213</v>
      </c>
      <c r="F16" s="319" t="s">
        <v>213</v>
      </c>
      <c r="G16" s="319">
        <v>223</v>
      </c>
      <c r="H16" s="319">
        <v>41.17</v>
      </c>
      <c r="I16" s="319">
        <v>225</v>
      </c>
      <c r="J16" s="319">
        <v>900</v>
      </c>
      <c r="K16" s="319">
        <v>315</v>
      </c>
      <c r="L16" s="309">
        <v>1967</v>
      </c>
      <c r="M16" s="393" t="s">
        <v>303</v>
      </c>
      <c r="N16" s="376" t="s">
        <v>39</v>
      </c>
      <c r="O16" s="318" t="s">
        <v>143</v>
      </c>
      <c r="P16" s="316" t="s">
        <v>39</v>
      </c>
      <c r="Q16" s="379" t="s">
        <v>39</v>
      </c>
      <c r="R16" s="406" t="s">
        <v>39</v>
      </c>
      <c r="S16" s="317" t="s">
        <v>39</v>
      </c>
      <c r="T16" s="379" t="s">
        <v>39</v>
      </c>
      <c r="U16" s="412" t="s">
        <v>304</v>
      </c>
    </row>
    <row r="17" spans="1:21" s="281" customFormat="1" ht="30" customHeight="1">
      <c r="A17" s="392">
        <v>10</v>
      </c>
      <c r="B17" s="311">
        <v>32</v>
      </c>
      <c r="C17" s="312" t="s">
        <v>305</v>
      </c>
      <c r="D17" s="320" t="s">
        <v>274</v>
      </c>
      <c r="E17" s="319" t="s">
        <v>213</v>
      </c>
      <c r="F17" s="319" t="s">
        <v>213</v>
      </c>
      <c r="G17" s="319">
        <v>122</v>
      </c>
      <c r="H17" s="319">
        <v>106.01</v>
      </c>
      <c r="I17" s="319">
        <v>124</v>
      </c>
      <c r="J17" s="319">
        <v>496</v>
      </c>
      <c r="K17" s="319">
        <v>173</v>
      </c>
      <c r="L17" s="309">
        <v>1967</v>
      </c>
      <c r="M17" s="393" t="s">
        <v>303</v>
      </c>
      <c r="N17" s="376" t="s">
        <v>39</v>
      </c>
      <c r="O17" s="318" t="s">
        <v>143</v>
      </c>
      <c r="P17" s="316" t="s">
        <v>39</v>
      </c>
      <c r="Q17" s="379" t="s">
        <v>39</v>
      </c>
      <c r="R17" s="406" t="s">
        <v>39</v>
      </c>
      <c r="S17" s="317" t="s">
        <v>39</v>
      </c>
      <c r="T17" s="379" t="s">
        <v>39</v>
      </c>
      <c r="U17" s="411"/>
    </row>
    <row r="18" spans="1:21" s="281" customFormat="1" ht="30" customHeight="1">
      <c r="A18" s="392">
        <v>11</v>
      </c>
      <c r="B18" s="311">
        <v>39</v>
      </c>
      <c r="C18" s="312" t="s">
        <v>306</v>
      </c>
      <c r="D18" s="320" t="s">
        <v>291</v>
      </c>
      <c r="E18" s="319" t="s">
        <v>282</v>
      </c>
      <c r="F18" s="319" t="s">
        <v>292</v>
      </c>
      <c r="G18" s="319">
        <v>285</v>
      </c>
      <c r="H18" s="319">
        <v>149.30000000000001</v>
      </c>
      <c r="I18" s="319">
        <v>288</v>
      </c>
      <c r="J18" s="319">
        <v>1152</v>
      </c>
      <c r="K18" s="319">
        <v>403</v>
      </c>
      <c r="L18" s="309" t="s">
        <v>284</v>
      </c>
      <c r="M18" s="393" t="s">
        <v>303</v>
      </c>
      <c r="N18" s="376" t="s">
        <v>39</v>
      </c>
      <c r="O18" s="318" t="s">
        <v>143</v>
      </c>
      <c r="P18" s="316" t="s">
        <v>39</v>
      </c>
      <c r="Q18" s="379" t="s">
        <v>39</v>
      </c>
      <c r="R18" s="406" t="s">
        <v>39</v>
      </c>
      <c r="S18" s="317" t="s">
        <v>39</v>
      </c>
      <c r="T18" s="379" t="s">
        <v>39</v>
      </c>
      <c r="U18" s="411"/>
    </row>
    <row r="19" spans="1:21" s="281" customFormat="1" ht="30" customHeight="1">
      <c r="A19" s="392">
        <v>12</v>
      </c>
      <c r="B19" s="311">
        <v>40</v>
      </c>
      <c r="C19" s="312" t="s">
        <v>307</v>
      </c>
      <c r="D19" s="320" t="s">
        <v>291</v>
      </c>
      <c r="E19" s="319" t="s">
        <v>282</v>
      </c>
      <c r="F19" s="319" t="s">
        <v>282</v>
      </c>
      <c r="G19" s="319">
        <v>98</v>
      </c>
      <c r="H19" s="319">
        <v>34.19</v>
      </c>
      <c r="I19" s="319">
        <v>100</v>
      </c>
      <c r="J19" s="319">
        <v>359</v>
      </c>
      <c r="K19" s="319">
        <v>100</v>
      </c>
      <c r="L19" s="309">
        <v>1985</v>
      </c>
      <c r="M19" s="393" t="s">
        <v>308</v>
      </c>
      <c r="N19" s="376" t="s">
        <v>39</v>
      </c>
      <c r="O19" s="318" t="s">
        <v>143</v>
      </c>
      <c r="P19" s="316" t="s">
        <v>39</v>
      </c>
      <c r="Q19" s="379" t="s">
        <v>39</v>
      </c>
      <c r="R19" s="406" t="s">
        <v>39</v>
      </c>
      <c r="S19" s="317" t="s">
        <v>39</v>
      </c>
      <c r="T19" s="379" t="s">
        <v>39</v>
      </c>
      <c r="U19" s="411"/>
    </row>
    <row r="20" spans="1:21" s="281" customFormat="1" ht="30" customHeight="1">
      <c r="A20" s="392">
        <v>13</v>
      </c>
      <c r="B20" s="311">
        <v>41</v>
      </c>
      <c r="C20" s="312" t="s">
        <v>309</v>
      </c>
      <c r="D20" s="320" t="s">
        <v>291</v>
      </c>
      <c r="E20" s="319" t="s">
        <v>282</v>
      </c>
      <c r="F20" s="319" t="s">
        <v>282</v>
      </c>
      <c r="G20" s="319">
        <v>170</v>
      </c>
      <c r="H20" s="319">
        <v>124.83</v>
      </c>
      <c r="I20" s="319">
        <v>171.7</v>
      </c>
      <c r="J20" s="319">
        <v>684</v>
      </c>
      <c r="K20" s="319">
        <v>239</v>
      </c>
      <c r="L20" s="309">
        <v>1976</v>
      </c>
      <c r="M20" s="393" t="s">
        <v>308</v>
      </c>
      <c r="N20" s="376" t="s">
        <v>39</v>
      </c>
      <c r="O20" s="318" t="s">
        <v>143</v>
      </c>
      <c r="P20" s="316" t="s">
        <v>39</v>
      </c>
      <c r="Q20" s="379" t="s">
        <v>39</v>
      </c>
      <c r="R20" s="406" t="s">
        <v>39</v>
      </c>
      <c r="S20" s="317" t="s">
        <v>39</v>
      </c>
      <c r="T20" s="379" t="s">
        <v>39</v>
      </c>
      <c r="U20" s="411"/>
    </row>
    <row r="21" spans="1:21" s="281" customFormat="1" ht="30" customHeight="1">
      <c r="A21" s="392">
        <v>14</v>
      </c>
      <c r="B21" s="311">
        <v>44</v>
      </c>
      <c r="C21" s="312" t="s">
        <v>310</v>
      </c>
      <c r="D21" s="313" t="s">
        <v>299</v>
      </c>
      <c r="E21" s="319" t="s">
        <v>282</v>
      </c>
      <c r="F21" s="312" t="s">
        <v>300</v>
      </c>
      <c r="G21" s="319">
        <v>135</v>
      </c>
      <c r="H21" s="319">
        <v>134</v>
      </c>
      <c r="I21" s="319">
        <v>140.44999999999999</v>
      </c>
      <c r="J21" s="319">
        <v>560</v>
      </c>
      <c r="K21" s="319">
        <v>141</v>
      </c>
      <c r="L21" s="309">
        <v>1966</v>
      </c>
      <c r="M21" s="393" t="s">
        <v>308</v>
      </c>
      <c r="N21" s="376" t="s">
        <v>39</v>
      </c>
      <c r="O21" s="318" t="s">
        <v>143</v>
      </c>
      <c r="P21" s="316" t="s">
        <v>39</v>
      </c>
      <c r="Q21" s="379" t="s">
        <v>39</v>
      </c>
      <c r="R21" s="406" t="s">
        <v>39</v>
      </c>
      <c r="S21" s="317" t="s">
        <v>39</v>
      </c>
      <c r="T21" s="379" t="s">
        <v>39</v>
      </c>
      <c r="U21" s="414"/>
    </row>
    <row r="22" spans="1:21" s="281" customFormat="1" ht="30" customHeight="1">
      <c r="A22" s="392">
        <v>15</v>
      </c>
      <c r="B22" s="311">
        <v>69</v>
      </c>
      <c r="C22" s="312" t="s">
        <v>311</v>
      </c>
      <c r="D22" s="313" t="s">
        <v>312</v>
      </c>
      <c r="E22" s="312" t="s">
        <v>282</v>
      </c>
      <c r="F22" s="312" t="s">
        <v>313</v>
      </c>
      <c r="G22" s="312">
        <v>131</v>
      </c>
      <c r="H22" s="312">
        <v>111.63</v>
      </c>
      <c r="I22" s="312">
        <v>134.26</v>
      </c>
      <c r="J22" s="312">
        <v>603</v>
      </c>
      <c r="K22" s="312">
        <v>187.6</v>
      </c>
      <c r="L22" s="309">
        <v>1966</v>
      </c>
      <c r="M22" s="393" t="s">
        <v>279</v>
      </c>
      <c r="N22" s="376" t="s">
        <v>39</v>
      </c>
      <c r="O22" s="318" t="s">
        <v>143</v>
      </c>
      <c r="P22" s="318" t="s">
        <v>143</v>
      </c>
      <c r="Q22" s="378" t="s">
        <v>143</v>
      </c>
      <c r="R22" s="406" t="s">
        <v>39</v>
      </c>
      <c r="S22" s="317" t="s">
        <v>39</v>
      </c>
      <c r="T22" s="379" t="s">
        <v>39</v>
      </c>
      <c r="U22" s="411"/>
    </row>
    <row r="23" spans="1:21" s="286" customFormat="1" ht="30" customHeight="1">
      <c r="A23" s="392">
        <v>16</v>
      </c>
      <c r="B23" s="311">
        <v>71</v>
      </c>
      <c r="C23" s="321" t="s">
        <v>314</v>
      </c>
      <c r="D23" s="322" t="s">
        <v>312</v>
      </c>
      <c r="E23" s="323" t="s">
        <v>282</v>
      </c>
      <c r="F23" s="323" t="s">
        <v>214</v>
      </c>
      <c r="G23" s="321" t="s">
        <v>284</v>
      </c>
      <c r="H23" s="323">
        <v>29.82</v>
      </c>
      <c r="I23" s="323">
        <v>86.4</v>
      </c>
      <c r="J23" s="321" t="s">
        <v>284</v>
      </c>
      <c r="K23" s="321" t="s">
        <v>284</v>
      </c>
      <c r="L23" s="321">
        <v>1966</v>
      </c>
      <c r="M23" s="393" t="s">
        <v>308</v>
      </c>
      <c r="N23" s="376" t="s">
        <v>39</v>
      </c>
      <c r="O23" s="318" t="s">
        <v>143</v>
      </c>
      <c r="P23" s="316" t="s">
        <v>39</v>
      </c>
      <c r="Q23" s="379" t="s">
        <v>39</v>
      </c>
      <c r="R23" s="406" t="s">
        <v>39</v>
      </c>
      <c r="S23" s="317" t="s">
        <v>39</v>
      </c>
      <c r="T23" s="379" t="s">
        <v>39</v>
      </c>
      <c r="U23" s="415" t="s">
        <v>315</v>
      </c>
    </row>
    <row r="24" spans="1:21" ht="30" customHeight="1">
      <c r="A24" s="392">
        <v>17</v>
      </c>
      <c r="B24" s="311">
        <v>80</v>
      </c>
      <c r="C24" s="312" t="s">
        <v>316</v>
      </c>
      <c r="D24" s="320" t="s">
        <v>317</v>
      </c>
      <c r="E24" s="312" t="s">
        <v>215</v>
      </c>
      <c r="F24" s="319" t="s">
        <v>318</v>
      </c>
      <c r="G24" s="319">
        <v>145</v>
      </c>
      <c r="H24" s="319">
        <v>142</v>
      </c>
      <c r="I24" s="319">
        <v>99.89</v>
      </c>
      <c r="J24" s="319">
        <v>450</v>
      </c>
      <c r="K24" s="319">
        <v>139</v>
      </c>
      <c r="L24" s="309" t="s">
        <v>284</v>
      </c>
      <c r="M24" s="393" t="s">
        <v>49</v>
      </c>
      <c r="N24" s="376" t="s">
        <v>39</v>
      </c>
      <c r="O24" s="318" t="s">
        <v>143</v>
      </c>
      <c r="P24" s="317" t="s">
        <v>39</v>
      </c>
      <c r="Q24" s="378" t="s">
        <v>143</v>
      </c>
      <c r="R24" s="406" t="s">
        <v>39</v>
      </c>
      <c r="S24" s="317" t="s">
        <v>39</v>
      </c>
      <c r="T24" s="379" t="s">
        <v>39</v>
      </c>
      <c r="U24" s="416" t="s">
        <v>319</v>
      </c>
    </row>
    <row r="25" spans="1:21" ht="30" customHeight="1">
      <c r="A25" s="392">
        <v>18</v>
      </c>
      <c r="B25" s="311">
        <v>81</v>
      </c>
      <c r="C25" s="312" t="s">
        <v>320</v>
      </c>
      <c r="D25" s="313" t="s">
        <v>317</v>
      </c>
      <c r="E25" s="312" t="s">
        <v>215</v>
      </c>
      <c r="F25" s="319" t="s">
        <v>321</v>
      </c>
      <c r="G25" s="312">
        <v>99</v>
      </c>
      <c r="H25" s="312">
        <v>98</v>
      </c>
      <c r="I25" s="312">
        <v>100</v>
      </c>
      <c r="J25" s="312">
        <v>400</v>
      </c>
      <c r="K25" s="312">
        <v>101</v>
      </c>
      <c r="L25" s="309" t="s">
        <v>285</v>
      </c>
      <c r="M25" s="393" t="s">
        <v>279</v>
      </c>
      <c r="N25" s="376" t="s">
        <v>39</v>
      </c>
      <c r="O25" s="318" t="s">
        <v>143</v>
      </c>
      <c r="P25" s="317" t="s">
        <v>39</v>
      </c>
      <c r="Q25" s="379" t="s">
        <v>39</v>
      </c>
      <c r="R25" s="406" t="s">
        <v>39</v>
      </c>
      <c r="S25" s="317" t="s">
        <v>39</v>
      </c>
      <c r="T25" s="379" t="s">
        <v>39</v>
      </c>
      <c r="U25" s="416" t="s">
        <v>319</v>
      </c>
    </row>
    <row r="26" spans="1:21" ht="30" customHeight="1">
      <c r="A26" s="392">
        <v>19</v>
      </c>
      <c r="B26" s="311">
        <v>82</v>
      </c>
      <c r="C26" s="312" t="s">
        <v>322</v>
      </c>
      <c r="D26" s="320" t="s">
        <v>317</v>
      </c>
      <c r="E26" s="312" t="s">
        <v>215</v>
      </c>
      <c r="F26" s="312" t="s">
        <v>215</v>
      </c>
      <c r="G26" s="319">
        <v>180</v>
      </c>
      <c r="H26" s="319">
        <v>178</v>
      </c>
      <c r="I26" s="319">
        <v>183</v>
      </c>
      <c r="J26" s="319">
        <v>915</v>
      </c>
      <c r="K26" s="319">
        <v>256.2</v>
      </c>
      <c r="L26" s="309" t="s">
        <v>284</v>
      </c>
      <c r="M26" s="393" t="s">
        <v>49</v>
      </c>
      <c r="N26" s="376" t="s">
        <v>39</v>
      </c>
      <c r="O26" s="318" t="s">
        <v>143</v>
      </c>
      <c r="P26" s="317" t="s">
        <v>39</v>
      </c>
      <c r="Q26" s="379" t="s">
        <v>39</v>
      </c>
      <c r="R26" s="406" t="s">
        <v>39</v>
      </c>
      <c r="S26" s="317" t="s">
        <v>39</v>
      </c>
      <c r="T26" s="379" t="s">
        <v>39</v>
      </c>
      <c r="U26" s="416" t="s">
        <v>319</v>
      </c>
    </row>
    <row r="27" spans="1:21" ht="30" customHeight="1">
      <c r="A27" s="392">
        <v>20</v>
      </c>
      <c r="B27" s="311">
        <v>83</v>
      </c>
      <c r="C27" s="312" t="s">
        <v>323</v>
      </c>
      <c r="D27" s="313" t="s">
        <v>324</v>
      </c>
      <c r="E27" s="312" t="s">
        <v>215</v>
      </c>
      <c r="F27" s="312" t="s">
        <v>325</v>
      </c>
      <c r="G27" s="312">
        <v>561.6</v>
      </c>
      <c r="H27" s="312">
        <v>138.46</v>
      </c>
      <c r="I27" s="312">
        <v>351.43</v>
      </c>
      <c r="J27" s="312">
        <v>743</v>
      </c>
      <c r="K27" s="312">
        <v>491.4</v>
      </c>
      <c r="L27" s="309">
        <v>1910</v>
      </c>
      <c r="M27" s="393" t="s">
        <v>279</v>
      </c>
      <c r="N27" s="376" t="s">
        <v>39</v>
      </c>
      <c r="O27" s="318" t="s">
        <v>143</v>
      </c>
      <c r="P27" s="318" t="s">
        <v>143</v>
      </c>
      <c r="Q27" s="378" t="s">
        <v>143</v>
      </c>
      <c r="R27" s="406" t="s">
        <v>39</v>
      </c>
      <c r="S27" s="317" t="s">
        <v>39</v>
      </c>
      <c r="T27" s="379" t="s">
        <v>39</v>
      </c>
      <c r="U27" s="417" t="s">
        <v>326</v>
      </c>
    </row>
    <row r="28" spans="1:21" ht="30" customHeight="1">
      <c r="A28" s="392">
        <v>21</v>
      </c>
      <c r="B28" s="311">
        <v>84</v>
      </c>
      <c r="C28" s="319" t="s">
        <v>327</v>
      </c>
      <c r="D28" s="320" t="s">
        <v>324</v>
      </c>
      <c r="E28" s="319" t="s">
        <v>216</v>
      </c>
      <c r="F28" s="319" t="s">
        <v>328</v>
      </c>
      <c r="G28" s="312">
        <v>230</v>
      </c>
      <c r="H28" s="319">
        <v>59.44</v>
      </c>
      <c r="I28" s="319">
        <v>192</v>
      </c>
      <c r="J28" s="312">
        <v>730</v>
      </c>
      <c r="K28" s="312">
        <v>273</v>
      </c>
      <c r="L28" s="309">
        <v>1925</v>
      </c>
      <c r="M28" s="393" t="s">
        <v>308</v>
      </c>
      <c r="N28" s="376" t="s">
        <v>39</v>
      </c>
      <c r="O28" s="318" t="s">
        <v>143</v>
      </c>
      <c r="P28" s="317" t="s">
        <v>39</v>
      </c>
      <c r="Q28" s="379" t="s">
        <v>39</v>
      </c>
      <c r="R28" s="406" t="s">
        <v>39</v>
      </c>
      <c r="S28" s="317" t="s">
        <v>39</v>
      </c>
      <c r="T28" s="379" t="s">
        <v>39</v>
      </c>
      <c r="U28" s="417" t="s">
        <v>329</v>
      </c>
    </row>
    <row r="29" spans="1:21" ht="30" customHeight="1">
      <c r="A29" s="392">
        <v>22</v>
      </c>
      <c r="B29" s="311">
        <v>101</v>
      </c>
      <c r="C29" s="312" t="s">
        <v>330</v>
      </c>
      <c r="D29" s="320" t="s">
        <v>331</v>
      </c>
      <c r="E29" s="319" t="s">
        <v>216</v>
      </c>
      <c r="F29" s="319" t="s">
        <v>216</v>
      </c>
      <c r="G29" s="319">
        <v>53</v>
      </c>
      <c r="H29" s="319">
        <v>58.39</v>
      </c>
      <c r="I29" s="319">
        <v>54.38</v>
      </c>
      <c r="J29" s="319">
        <v>200</v>
      </c>
      <c r="K29" s="319">
        <v>78</v>
      </c>
      <c r="L29" s="309">
        <v>1920</v>
      </c>
      <c r="M29" s="393" t="s">
        <v>308</v>
      </c>
      <c r="N29" s="376" t="s">
        <v>39</v>
      </c>
      <c r="O29" s="318" t="s">
        <v>143</v>
      </c>
      <c r="P29" s="316" t="s">
        <v>39</v>
      </c>
      <c r="Q29" s="379" t="s">
        <v>39</v>
      </c>
      <c r="R29" s="406" t="s">
        <v>39</v>
      </c>
      <c r="S29" s="317" t="s">
        <v>39</v>
      </c>
      <c r="T29" s="379" t="s">
        <v>39</v>
      </c>
      <c r="U29" s="411"/>
    </row>
    <row r="30" spans="1:21" ht="30" customHeight="1">
      <c r="A30" s="392">
        <v>23</v>
      </c>
      <c r="B30" s="311">
        <v>103</v>
      </c>
      <c r="C30" s="312" t="s">
        <v>332</v>
      </c>
      <c r="D30" s="313" t="s">
        <v>331</v>
      </c>
      <c r="E30" s="312" t="s">
        <v>215</v>
      </c>
      <c r="F30" s="312" t="s">
        <v>333</v>
      </c>
      <c r="G30" s="319">
        <v>290</v>
      </c>
      <c r="H30" s="312">
        <v>202.82</v>
      </c>
      <c r="I30" s="312">
        <v>252.5</v>
      </c>
      <c r="J30" s="319">
        <v>1010</v>
      </c>
      <c r="K30" s="319">
        <v>352</v>
      </c>
      <c r="L30" s="309">
        <v>1920</v>
      </c>
      <c r="M30" s="393" t="s">
        <v>279</v>
      </c>
      <c r="N30" s="376" t="s">
        <v>39</v>
      </c>
      <c r="O30" s="318" t="s">
        <v>143</v>
      </c>
      <c r="P30" s="318" t="s">
        <v>143</v>
      </c>
      <c r="Q30" s="378" t="s">
        <v>143</v>
      </c>
      <c r="R30" s="406" t="s">
        <v>39</v>
      </c>
      <c r="S30" s="317" t="s">
        <v>39</v>
      </c>
      <c r="T30" s="379" t="s">
        <v>39</v>
      </c>
      <c r="U30" s="411"/>
    </row>
    <row r="31" spans="1:21" ht="30" customHeight="1">
      <c r="A31" s="392">
        <v>24</v>
      </c>
      <c r="B31" s="311">
        <v>104</v>
      </c>
      <c r="C31" s="312" t="s">
        <v>334</v>
      </c>
      <c r="D31" s="313" t="s">
        <v>335</v>
      </c>
      <c r="E31" s="312" t="s">
        <v>215</v>
      </c>
      <c r="F31" s="312" t="s">
        <v>336</v>
      </c>
      <c r="G31" s="319">
        <v>350</v>
      </c>
      <c r="H31" s="312">
        <v>155.72999999999999</v>
      </c>
      <c r="I31" s="312">
        <v>179.1</v>
      </c>
      <c r="J31" s="319">
        <v>720</v>
      </c>
      <c r="K31" s="319">
        <v>250</v>
      </c>
      <c r="L31" s="309">
        <v>1916</v>
      </c>
      <c r="M31" s="393" t="s">
        <v>279</v>
      </c>
      <c r="N31" s="376" t="s">
        <v>39</v>
      </c>
      <c r="O31" s="318" t="s">
        <v>143</v>
      </c>
      <c r="P31" s="318" t="s">
        <v>143</v>
      </c>
      <c r="Q31" s="378" t="s">
        <v>143</v>
      </c>
      <c r="R31" s="406" t="s">
        <v>39</v>
      </c>
      <c r="S31" s="317" t="s">
        <v>39</v>
      </c>
      <c r="T31" s="379" t="s">
        <v>39</v>
      </c>
      <c r="U31" s="411"/>
    </row>
    <row r="32" spans="1:21" ht="30" customHeight="1">
      <c r="A32" s="392">
        <v>25</v>
      </c>
      <c r="B32" s="311">
        <v>106</v>
      </c>
      <c r="C32" s="312" t="s">
        <v>337</v>
      </c>
      <c r="D32" s="313" t="s">
        <v>338</v>
      </c>
      <c r="E32" s="312" t="s">
        <v>215</v>
      </c>
      <c r="F32" s="312" t="s">
        <v>339</v>
      </c>
      <c r="G32" s="319">
        <v>246</v>
      </c>
      <c r="H32" s="312">
        <v>153.4</v>
      </c>
      <c r="I32" s="312">
        <v>207.39</v>
      </c>
      <c r="J32" s="319">
        <v>913</v>
      </c>
      <c r="K32" s="319">
        <v>290</v>
      </c>
      <c r="L32" s="309">
        <v>1920</v>
      </c>
      <c r="M32" s="393" t="s">
        <v>279</v>
      </c>
      <c r="N32" s="376" t="s">
        <v>39</v>
      </c>
      <c r="O32" s="318" t="s">
        <v>143</v>
      </c>
      <c r="P32" s="318" t="s">
        <v>143</v>
      </c>
      <c r="Q32" s="378" t="s">
        <v>143</v>
      </c>
      <c r="R32" s="406" t="s">
        <v>39</v>
      </c>
      <c r="S32" s="317" t="s">
        <v>39</v>
      </c>
      <c r="T32" s="379" t="s">
        <v>39</v>
      </c>
      <c r="U32" s="411"/>
    </row>
    <row r="33" spans="1:21" ht="30" customHeight="1">
      <c r="A33" s="392">
        <v>26</v>
      </c>
      <c r="B33" s="311">
        <v>107</v>
      </c>
      <c r="C33" s="312" t="s">
        <v>340</v>
      </c>
      <c r="D33" s="320" t="s">
        <v>338</v>
      </c>
      <c r="E33" s="319" t="s">
        <v>215</v>
      </c>
      <c r="F33" s="312" t="s">
        <v>341</v>
      </c>
      <c r="G33" s="319">
        <v>144</v>
      </c>
      <c r="H33" s="319">
        <v>45.36</v>
      </c>
      <c r="I33" s="319">
        <v>146.02000000000001</v>
      </c>
      <c r="J33" s="319">
        <v>584</v>
      </c>
      <c r="K33" s="319">
        <v>204</v>
      </c>
      <c r="L33" s="309">
        <v>1920</v>
      </c>
      <c r="M33" s="393" t="s">
        <v>308</v>
      </c>
      <c r="N33" s="376" t="s">
        <v>39</v>
      </c>
      <c r="O33" s="318" t="s">
        <v>143</v>
      </c>
      <c r="P33" s="316" t="s">
        <v>39</v>
      </c>
      <c r="Q33" s="379" t="s">
        <v>39</v>
      </c>
      <c r="R33" s="406" t="s">
        <v>39</v>
      </c>
      <c r="S33" s="317" t="s">
        <v>39</v>
      </c>
      <c r="T33" s="379" t="s">
        <v>39</v>
      </c>
      <c r="U33" s="411"/>
    </row>
    <row r="34" spans="1:21" ht="30" customHeight="1">
      <c r="A34" s="392">
        <v>27</v>
      </c>
      <c r="B34" s="311">
        <v>125</v>
      </c>
      <c r="C34" s="312" t="s">
        <v>342</v>
      </c>
      <c r="D34" s="313" t="s">
        <v>343</v>
      </c>
      <c r="E34" s="312" t="s">
        <v>217</v>
      </c>
      <c r="F34" s="312" t="s">
        <v>344</v>
      </c>
      <c r="G34" s="312">
        <v>162.38999999999999</v>
      </c>
      <c r="H34" s="312">
        <v>83.23</v>
      </c>
      <c r="I34" s="312">
        <v>102.6</v>
      </c>
      <c r="J34" s="312">
        <v>450</v>
      </c>
      <c r="K34" s="312">
        <v>150</v>
      </c>
      <c r="L34" s="309">
        <v>1983</v>
      </c>
      <c r="M34" s="379" t="s">
        <v>345</v>
      </c>
      <c r="N34" s="380" t="s">
        <v>39</v>
      </c>
      <c r="O34" s="318" t="s">
        <v>143</v>
      </c>
      <c r="P34" s="318" t="s">
        <v>143</v>
      </c>
      <c r="Q34" s="378" t="s">
        <v>143</v>
      </c>
      <c r="R34" s="406" t="s">
        <v>39</v>
      </c>
      <c r="S34" s="317" t="s">
        <v>39</v>
      </c>
      <c r="T34" s="379" t="s">
        <v>39</v>
      </c>
      <c r="U34" s="411"/>
    </row>
    <row r="35" spans="1:21" ht="30" customHeight="1">
      <c r="A35" s="392">
        <v>28</v>
      </c>
      <c r="B35" s="311">
        <v>130</v>
      </c>
      <c r="C35" s="312" t="s">
        <v>346</v>
      </c>
      <c r="D35" s="313" t="s">
        <v>347</v>
      </c>
      <c r="E35" s="312" t="s">
        <v>217</v>
      </c>
      <c r="F35" s="312" t="s">
        <v>348</v>
      </c>
      <c r="G35" s="312">
        <v>161.63999999999999</v>
      </c>
      <c r="H35" s="312">
        <v>82.36</v>
      </c>
      <c r="I35" s="312">
        <v>102.6</v>
      </c>
      <c r="J35" s="312">
        <v>450</v>
      </c>
      <c r="K35" s="312">
        <v>150</v>
      </c>
      <c r="L35" s="309">
        <v>1985</v>
      </c>
      <c r="M35" s="379" t="s">
        <v>345</v>
      </c>
      <c r="N35" s="380" t="s">
        <v>39</v>
      </c>
      <c r="O35" s="318" t="s">
        <v>143</v>
      </c>
      <c r="P35" s="318" t="s">
        <v>143</v>
      </c>
      <c r="Q35" s="378" t="s">
        <v>143</v>
      </c>
      <c r="R35" s="406" t="s">
        <v>39</v>
      </c>
      <c r="S35" s="317" t="s">
        <v>39</v>
      </c>
      <c r="T35" s="379" t="s">
        <v>39</v>
      </c>
      <c r="U35" s="411"/>
    </row>
    <row r="36" spans="1:21" ht="30" customHeight="1">
      <c r="A36" s="392">
        <v>29</v>
      </c>
      <c r="B36" s="311">
        <v>136</v>
      </c>
      <c r="C36" s="312" t="s">
        <v>349</v>
      </c>
      <c r="D36" s="313" t="s">
        <v>350</v>
      </c>
      <c r="E36" s="312" t="s">
        <v>217</v>
      </c>
      <c r="F36" s="312" t="s">
        <v>351</v>
      </c>
      <c r="G36" s="312">
        <v>332.6</v>
      </c>
      <c r="H36" s="312">
        <v>160.69</v>
      </c>
      <c r="I36" s="312">
        <v>207.9</v>
      </c>
      <c r="J36" s="312">
        <v>987</v>
      </c>
      <c r="K36" s="312">
        <v>290</v>
      </c>
      <c r="L36" s="309">
        <v>1932</v>
      </c>
      <c r="M36" s="393" t="s">
        <v>279</v>
      </c>
      <c r="N36" s="376" t="s">
        <v>39</v>
      </c>
      <c r="O36" s="318" t="s">
        <v>143</v>
      </c>
      <c r="P36" s="318" t="s">
        <v>143</v>
      </c>
      <c r="Q36" s="378" t="s">
        <v>143</v>
      </c>
      <c r="R36" s="406" t="s">
        <v>143</v>
      </c>
      <c r="S36" s="317" t="s">
        <v>143</v>
      </c>
      <c r="T36" s="379" t="s">
        <v>39</v>
      </c>
      <c r="U36" s="411"/>
    </row>
    <row r="37" spans="1:21" ht="30" customHeight="1">
      <c r="A37" s="392">
        <v>30</v>
      </c>
      <c r="B37" s="311">
        <v>137</v>
      </c>
      <c r="C37" s="312" t="s">
        <v>352</v>
      </c>
      <c r="D37" s="313" t="s">
        <v>353</v>
      </c>
      <c r="E37" s="312" t="s">
        <v>217</v>
      </c>
      <c r="F37" s="312" t="s">
        <v>354</v>
      </c>
      <c r="G37" s="312">
        <v>480</v>
      </c>
      <c r="H37" s="312">
        <v>201.57</v>
      </c>
      <c r="I37" s="312">
        <v>242.2</v>
      </c>
      <c r="J37" s="312">
        <v>1453.2</v>
      </c>
      <c r="K37" s="312">
        <v>245</v>
      </c>
      <c r="L37" s="309">
        <v>1958</v>
      </c>
      <c r="M37" s="393" t="s">
        <v>279</v>
      </c>
      <c r="N37" s="376" t="s">
        <v>39</v>
      </c>
      <c r="O37" s="318" t="s">
        <v>143</v>
      </c>
      <c r="P37" s="318" t="s">
        <v>143</v>
      </c>
      <c r="Q37" s="378" t="s">
        <v>143</v>
      </c>
      <c r="R37" s="406" t="s">
        <v>143</v>
      </c>
      <c r="S37" s="317" t="s">
        <v>143</v>
      </c>
      <c r="T37" s="379" t="s">
        <v>39</v>
      </c>
      <c r="U37" s="411"/>
    </row>
    <row r="38" spans="1:21" ht="30" customHeight="1">
      <c r="A38" s="392">
        <v>31</v>
      </c>
      <c r="B38" s="311">
        <v>138</v>
      </c>
      <c r="C38" s="312" t="s">
        <v>355</v>
      </c>
      <c r="D38" s="320" t="s">
        <v>353</v>
      </c>
      <c r="E38" s="319" t="s">
        <v>217</v>
      </c>
      <c r="F38" s="319" t="s">
        <v>217</v>
      </c>
      <c r="G38" s="319">
        <v>74</v>
      </c>
      <c r="H38" s="319">
        <v>73</v>
      </c>
      <c r="I38" s="319">
        <v>75</v>
      </c>
      <c r="J38" s="319">
        <v>337.5</v>
      </c>
      <c r="K38" s="319">
        <v>76</v>
      </c>
      <c r="L38" s="251" t="s">
        <v>356</v>
      </c>
      <c r="M38" s="393" t="s">
        <v>308</v>
      </c>
      <c r="N38" s="376" t="s">
        <v>39</v>
      </c>
      <c r="O38" s="318" t="s">
        <v>143</v>
      </c>
      <c r="P38" s="317" t="s">
        <v>39</v>
      </c>
      <c r="Q38" s="379" t="s">
        <v>39</v>
      </c>
      <c r="R38" s="406" t="s">
        <v>39</v>
      </c>
      <c r="S38" s="317" t="s">
        <v>39</v>
      </c>
      <c r="T38" s="379" t="s">
        <v>39</v>
      </c>
      <c r="U38" s="411"/>
    </row>
    <row r="39" spans="1:21" ht="30" customHeight="1">
      <c r="A39" s="392">
        <v>32</v>
      </c>
      <c r="B39" s="311">
        <v>139</v>
      </c>
      <c r="C39" s="312" t="s">
        <v>357</v>
      </c>
      <c r="D39" s="320" t="s">
        <v>350</v>
      </c>
      <c r="E39" s="319" t="s">
        <v>217</v>
      </c>
      <c r="F39" s="319" t="s">
        <v>217</v>
      </c>
      <c r="G39" s="319">
        <v>154</v>
      </c>
      <c r="H39" s="319">
        <v>150</v>
      </c>
      <c r="I39" s="319">
        <v>155</v>
      </c>
      <c r="J39" s="319">
        <v>350</v>
      </c>
      <c r="K39" s="319">
        <v>195</v>
      </c>
      <c r="L39" s="251" t="s">
        <v>358</v>
      </c>
      <c r="M39" s="393" t="s">
        <v>308</v>
      </c>
      <c r="N39" s="376" t="s">
        <v>39</v>
      </c>
      <c r="O39" s="318" t="s">
        <v>143</v>
      </c>
      <c r="P39" s="317" t="s">
        <v>39</v>
      </c>
      <c r="Q39" s="379" t="s">
        <v>39</v>
      </c>
      <c r="R39" s="406" t="s">
        <v>39</v>
      </c>
      <c r="S39" s="317" t="s">
        <v>39</v>
      </c>
      <c r="T39" s="379" t="s">
        <v>39</v>
      </c>
      <c r="U39" s="411"/>
    </row>
    <row r="40" spans="1:21" s="287" customFormat="1" ht="30" customHeight="1">
      <c r="A40" s="392">
        <v>33</v>
      </c>
      <c r="B40" s="311">
        <v>166</v>
      </c>
      <c r="C40" s="312" t="s">
        <v>359</v>
      </c>
      <c r="D40" s="313" t="s">
        <v>294</v>
      </c>
      <c r="E40" s="312" t="s">
        <v>282</v>
      </c>
      <c r="F40" s="312" t="s">
        <v>282</v>
      </c>
      <c r="G40" s="312" t="s">
        <v>285</v>
      </c>
      <c r="H40" s="312">
        <v>50.21</v>
      </c>
      <c r="I40" s="312">
        <v>78.400000000000006</v>
      </c>
      <c r="J40" s="312" t="s">
        <v>285</v>
      </c>
      <c r="K40" s="312" t="s">
        <v>285</v>
      </c>
      <c r="L40" s="309"/>
      <c r="M40" s="394" t="s">
        <v>360</v>
      </c>
      <c r="N40" s="381" t="s">
        <v>39</v>
      </c>
      <c r="O40" s="318" t="s">
        <v>143</v>
      </c>
      <c r="P40" s="317" t="s">
        <v>39</v>
      </c>
      <c r="Q40" s="379" t="s">
        <v>39</v>
      </c>
      <c r="R40" s="406" t="s">
        <v>143</v>
      </c>
      <c r="S40" s="317" t="s">
        <v>39</v>
      </c>
      <c r="T40" s="379" t="s">
        <v>39</v>
      </c>
      <c r="U40" s="418"/>
    </row>
    <row r="41" spans="1:21" s="287" customFormat="1" ht="30" customHeight="1" thickBot="1">
      <c r="A41" s="395">
        <v>34</v>
      </c>
      <c r="B41" s="396">
        <v>167</v>
      </c>
      <c r="C41" s="397" t="s">
        <v>361</v>
      </c>
      <c r="D41" s="398" t="s">
        <v>362</v>
      </c>
      <c r="E41" s="397" t="s">
        <v>282</v>
      </c>
      <c r="F41" s="397" t="s">
        <v>282</v>
      </c>
      <c r="G41" s="397">
        <v>246.14</v>
      </c>
      <c r="H41" s="397" t="s">
        <v>284</v>
      </c>
      <c r="I41" s="397">
        <v>246.14</v>
      </c>
      <c r="J41" s="397" t="s">
        <v>284</v>
      </c>
      <c r="K41" s="397" t="s">
        <v>284</v>
      </c>
      <c r="L41" s="399"/>
      <c r="M41" s="400" t="s">
        <v>360</v>
      </c>
      <c r="N41" s="382" t="s">
        <v>39</v>
      </c>
      <c r="O41" s="383" t="s">
        <v>143</v>
      </c>
      <c r="P41" s="384" t="s">
        <v>39</v>
      </c>
      <c r="Q41" s="385" t="s">
        <v>143</v>
      </c>
      <c r="R41" s="407" t="s">
        <v>143</v>
      </c>
      <c r="S41" s="408" t="s">
        <v>143</v>
      </c>
      <c r="T41" s="409" t="s">
        <v>39</v>
      </c>
      <c r="U41" s="418"/>
    </row>
    <row r="42" spans="1:21" ht="39" customHeight="1">
      <c r="A42" s="288"/>
      <c r="B42" s="289"/>
      <c r="C42" s="280"/>
      <c r="D42" s="290"/>
      <c r="E42" s="291"/>
      <c r="F42" s="292"/>
      <c r="M42" s="293"/>
      <c r="N42" s="293"/>
      <c r="O42" s="294"/>
      <c r="P42" s="55"/>
      <c r="Q42" s="55"/>
      <c r="R42" s="55"/>
      <c r="S42" s="55"/>
      <c r="T42" s="55"/>
      <c r="U42" s="55"/>
    </row>
    <row r="43" spans="1:21" ht="39" customHeight="1">
      <c r="A43" s="288"/>
      <c r="B43" s="289"/>
      <c r="C43" s="280"/>
      <c r="D43" s="290"/>
      <c r="E43" s="291"/>
      <c r="F43" s="292"/>
      <c r="M43" s="295" t="s">
        <v>282</v>
      </c>
      <c r="N43" s="295"/>
      <c r="O43" s="295">
        <v>14</v>
      </c>
      <c r="P43" s="295">
        <v>7</v>
      </c>
      <c r="Q43" s="295">
        <v>8</v>
      </c>
      <c r="R43" s="295">
        <v>2</v>
      </c>
      <c r="S43" s="295">
        <v>1</v>
      </c>
      <c r="T43" s="295">
        <v>0</v>
      </c>
      <c r="U43" s="55"/>
    </row>
    <row r="44" spans="1:21" ht="39" customHeight="1">
      <c r="A44" s="296"/>
      <c r="B44" s="297"/>
      <c r="C44" s="298"/>
      <c r="D44" s="299"/>
      <c r="E44" s="300"/>
      <c r="F44" s="301"/>
      <c r="M44" s="295" t="s">
        <v>213</v>
      </c>
      <c r="N44" s="295"/>
      <c r="O44" s="295">
        <v>4</v>
      </c>
      <c r="P44" s="295">
        <v>2</v>
      </c>
      <c r="Q44" s="295">
        <v>2</v>
      </c>
      <c r="R44" s="295">
        <v>1</v>
      </c>
      <c r="S44" s="295">
        <v>1</v>
      </c>
      <c r="T44" s="295">
        <v>1</v>
      </c>
      <c r="U44" s="302"/>
    </row>
    <row r="45" spans="1:21" ht="39" customHeight="1">
      <c r="A45" s="303"/>
      <c r="B45" s="304"/>
      <c r="C45" s="305"/>
      <c r="D45" s="306"/>
      <c r="E45" s="307"/>
      <c r="F45" s="308"/>
      <c r="M45" s="295" t="s">
        <v>215</v>
      </c>
      <c r="N45" s="295"/>
      <c r="O45" s="295">
        <v>8</v>
      </c>
      <c r="P45" s="295">
        <v>4</v>
      </c>
      <c r="Q45" s="295">
        <v>5</v>
      </c>
      <c r="R45" s="295">
        <v>0</v>
      </c>
      <c r="S45" s="295">
        <v>0</v>
      </c>
      <c r="T45" s="295">
        <v>0</v>
      </c>
      <c r="U45" s="283"/>
    </row>
    <row r="46" spans="1:21" ht="39" customHeight="1">
      <c r="A46" s="303"/>
      <c r="B46" s="304"/>
      <c r="C46" s="305"/>
      <c r="D46" s="306"/>
      <c r="E46" s="307"/>
      <c r="F46" s="308"/>
      <c r="M46" s="295" t="s">
        <v>216</v>
      </c>
      <c r="N46" s="295"/>
      <c r="O46" s="295">
        <v>2</v>
      </c>
      <c r="P46" s="295">
        <v>0</v>
      </c>
      <c r="Q46" s="295">
        <v>0</v>
      </c>
      <c r="R46" s="295">
        <v>0</v>
      </c>
      <c r="S46" s="295">
        <v>0</v>
      </c>
      <c r="T46" s="295">
        <v>0</v>
      </c>
      <c r="U46" s="283"/>
    </row>
    <row r="47" spans="1:21" ht="39" customHeight="1">
      <c r="M47" s="295" t="s">
        <v>363</v>
      </c>
      <c r="N47" s="295"/>
      <c r="O47" s="295">
        <v>6</v>
      </c>
      <c r="P47" s="295">
        <v>4</v>
      </c>
      <c r="Q47" s="295">
        <v>4</v>
      </c>
      <c r="R47" s="295">
        <v>2</v>
      </c>
      <c r="S47" s="295">
        <v>2</v>
      </c>
      <c r="T47" s="295">
        <v>0</v>
      </c>
    </row>
  </sheetData>
  <mergeCells count="27">
    <mergeCell ref="N4:N5"/>
    <mergeCell ref="A1:U1"/>
    <mergeCell ref="G4:G6"/>
    <mergeCell ref="H4:H6"/>
    <mergeCell ref="I4:I6"/>
    <mergeCell ref="J4:J6"/>
    <mergeCell ref="K4:K6"/>
    <mergeCell ref="P4:P5"/>
    <mergeCell ref="Q4:Q5"/>
    <mergeCell ref="R4:R5"/>
    <mergeCell ref="S4:S5"/>
    <mergeCell ref="T4:T5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R2:T2"/>
    <mergeCell ref="U2:U5"/>
    <mergeCell ref="N3:Q3"/>
    <mergeCell ref="R3:T3"/>
    <mergeCell ref="O4:O5"/>
  </mergeCells>
  <conditionalFormatting sqref="M8:T9 Q10:S21 T10:T39 M10:P41 S22:S39 Q22:R41 S40:T41">
    <cfRule type="cellIs" dxfId="17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56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  <pageSetUpPr fitToPage="1"/>
  </sheetPr>
  <dimension ref="A1:CJ25"/>
  <sheetViews>
    <sheetView zoomScale="40" zoomScaleNormal="40" workbookViewId="0">
      <pane xSplit="4" ySplit="1" topLeftCell="E2" activePane="bottomRight" state="frozen"/>
      <selection pane="topRight" activeCell="H1" sqref="H1"/>
      <selection pane="bottomLeft" activeCell="A7" sqref="A7"/>
      <selection pane="bottomRight" activeCell="BZ21" sqref="BZ21"/>
    </sheetView>
  </sheetViews>
  <sheetFormatPr defaultColWidth="9.140625" defaultRowHeight="12.75"/>
  <cols>
    <col min="1" max="2" width="4.7109375" style="1" customWidth="1"/>
    <col min="3" max="3" width="17.42578125" style="1" customWidth="1"/>
    <col min="4" max="4" width="16.140625" style="15" customWidth="1"/>
    <col min="5" max="5" width="11.85546875" style="16" customWidth="1"/>
    <col min="6" max="6" width="10.85546875" style="17" customWidth="1"/>
    <col min="7" max="7" width="13" style="18" customWidth="1"/>
    <col min="8" max="9" width="4.7109375" style="18" customWidth="1"/>
    <col min="10" max="10" width="6.42578125" style="18" customWidth="1"/>
    <col min="11" max="12" width="4.7109375" style="18" customWidth="1"/>
    <col min="13" max="13" width="10.7109375" style="18" customWidth="1"/>
    <col min="14" max="14" width="12.7109375" style="18" customWidth="1"/>
    <col min="15" max="15" width="17.7109375" style="18" customWidth="1"/>
    <col min="16" max="20" width="17.7109375" style="1" customWidth="1"/>
    <col min="21" max="21" width="19" style="1" customWidth="1"/>
    <col min="22" max="22" width="29.42578125" style="1" customWidth="1"/>
    <col min="23" max="75" width="0" style="1" hidden="1" customWidth="1"/>
    <col min="76" max="16384" width="9.140625" style="1"/>
  </cols>
  <sheetData>
    <row r="1" spans="1:88" ht="30.75" customHeight="1" thickBot="1">
      <c r="A1" s="626" t="s">
        <v>391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  <c r="V1" s="626"/>
      <c r="CI1" s="1" cm="1">
        <f t="array" aca="1" ref="CI1" ca="1">CI:DO</f>
        <v>0</v>
      </c>
    </row>
    <row r="2" spans="1:88" ht="24.75" customHeight="1" thickBot="1">
      <c r="A2" s="627" t="s">
        <v>89</v>
      </c>
      <c r="B2" s="629" t="s">
        <v>162</v>
      </c>
      <c r="C2" s="627" t="s">
        <v>163</v>
      </c>
      <c r="D2" s="627" t="s">
        <v>164</v>
      </c>
      <c r="E2" s="631" t="s">
        <v>165</v>
      </c>
      <c r="F2" s="629" t="s">
        <v>166</v>
      </c>
      <c r="G2" s="627" t="s">
        <v>167</v>
      </c>
      <c r="H2" s="672" t="s">
        <v>168</v>
      </c>
      <c r="I2" s="673"/>
      <c r="J2" s="673"/>
      <c r="K2" s="673"/>
      <c r="L2" s="674"/>
      <c r="M2" s="627" t="s">
        <v>3</v>
      </c>
      <c r="N2" s="639" t="s">
        <v>6</v>
      </c>
      <c r="O2" s="620" t="s">
        <v>233</v>
      </c>
      <c r="P2" s="621"/>
      <c r="Q2" s="621"/>
      <c r="R2" s="622"/>
      <c r="S2" s="603" t="s">
        <v>200</v>
      </c>
      <c r="T2" s="604"/>
      <c r="U2" s="605"/>
      <c r="V2" s="793" t="s">
        <v>8</v>
      </c>
    </row>
    <row r="3" spans="1:88" ht="24.75" customHeight="1" thickBot="1">
      <c r="A3" s="628"/>
      <c r="B3" s="630"/>
      <c r="C3" s="628"/>
      <c r="D3" s="628"/>
      <c r="E3" s="632"/>
      <c r="F3" s="630"/>
      <c r="G3" s="628"/>
      <c r="H3" s="222"/>
      <c r="I3" s="223"/>
      <c r="J3" s="223"/>
      <c r="K3" s="223"/>
      <c r="L3" s="224"/>
      <c r="M3" s="628"/>
      <c r="N3" s="640"/>
      <c r="O3" s="623" t="s">
        <v>225</v>
      </c>
      <c r="P3" s="624"/>
      <c r="Q3" s="624"/>
      <c r="R3" s="625"/>
      <c r="S3" s="603" t="s">
        <v>232</v>
      </c>
      <c r="T3" s="604"/>
      <c r="U3" s="605"/>
      <c r="V3" s="794"/>
    </row>
    <row r="4" spans="1:88" ht="45" customHeight="1">
      <c r="A4" s="628"/>
      <c r="B4" s="630"/>
      <c r="C4" s="628"/>
      <c r="D4" s="628"/>
      <c r="E4" s="632"/>
      <c r="F4" s="630"/>
      <c r="G4" s="628"/>
      <c r="H4" s="678" t="s">
        <v>176</v>
      </c>
      <c r="I4" s="678" t="s">
        <v>177</v>
      </c>
      <c r="J4" s="678" t="s">
        <v>178</v>
      </c>
      <c r="K4" s="678" t="s">
        <v>179</v>
      </c>
      <c r="L4" s="678" t="s">
        <v>180</v>
      </c>
      <c r="M4" s="628"/>
      <c r="N4" s="640"/>
      <c r="O4" s="606" t="s">
        <v>230</v>
      </c>
      <c r="P4" s="606" t="s">
        <v>201</v>
      </c>
      <c r="Q4" s="606" t="s">
        <v>202</v>
      </c>
      <c r="R4" s="606" t="s">
        <v>203</v>
      </c>
      <c r="S4" s="608" t="s">
        <v>204</v>
      </c>
      <c r="T4" s="608" t="s">
        <v>205</v>
      </c>
      <c r="U4" s="608" t="s">
        <v>206</v>
      </c>
      <c r="V4" s="794"/>
    </row>
    <row r="5" spans="1:88" ht="138" customHeight="1" thickBot="1">
      <c r="A5" s="628"/>
      <c r="B5" s="630"/>
      <c r="C5" s="628"/>
      <c r="D5" s="628"/>
      <c r="E5" s="632"/>
      <c r="F5" s="630"/>
      <c r="G5" s="628"/>
      <c r="H5" s="679"/>
      <c r="I5" s="679"/>
      <c r="J5" s="679"/>
      <c r="K5" s="679"/>
      <c r="L5" s="679"/>
      <c r="M5" s="628"/>
      <c r="N5" s="640"/>
      <c r="O5" s="607"/>
      <c r="P5" s="607"/>
      <c r="Q5" s="607"/>
      <c r="R5" s="607"/>
      <c r="S5" s="609"/>
      <c r="T5" s="609"/>
      <c r="U5" s="609"/>
      <c r="V5" s="795"/>
    </row>
    <row r="6" spans="1:88" ht="31.5" customHeight="1" thickBot="1">
      <c r="A6" s="669"/>
      <c r="B6" s="670"/>
      <c r="C6" s="669"/>
      <c r="D6" s="669"/>
      <c r="E6" s="671"/>
      <c r="F6" s="670"/>
      <c r="G6" s="669"/>
      <c r="H6" s="680"/>
      <c r="I6" s="680"/>
      <c r="J6" s="680"/>
      <c r="K6" s="680"/>
      <c r="L6" s="680"/>
      <c r="M6" s="669"/>
      <c r="N6" s="681"/>
      <c r="O6" s="226">
        <v>2024</v>
      </c>
      <c r="P6" s="226">
        <v>2024</v>
      </c>
      <c r="Q6" s="226">
        <v>2024</v>
      </c>
      <c r="R6" s="226">
        <v>2024</v>
      </c>
      <c r="S6" s="227">
        <v>2024</v>
      </c>
      <c r="T6" s="227">
        <v>2024</v>
      </c>
      <c r="U6" s="227">
        <v>2024</v>
      </c>
      <c r="V6" s="440"/>
      <c r="W6" s="441"/>
    </row>
    <row r="7" spans="1:88" s="78" customFormat="1" ht="15.75" customHeight="1" thickBot="1">
      <c r="A7" s="442">
        <v>1</v>
      </c>
      <c r="B7" s="443">
        <v>2</v>
      </c>
      <c r="C7" s="442">
        <v>3</v>
      </c>
      <c r="D7" s="443">
        <v>4</v>
      </c>
      <c r="E7" s="442">
        <v>5</v>
      </c>
      <c r="F7" s="443">
        <v>6</v>
      </c>
      <c r="G7" s="442">
        <v>7</v>
      </c>
      <c r="H7" s="443">
        <v>8</v>
      </c>
      <c r="I7" s="442">
        <v>9</v>
      </c>
      <c r="J7" s="443">
        <v>10</v>
      </c>
      <c r="K7" s="442">
        <v>11</v>
      </c>
      <c r="L7" s="443">
        <v>12</v>
      </c>
      <c r="M7" s="442">
        <v>13</v>
      </c>
      <c r="N7" s="443">
        <v>14</v>
      </c>
      <c r="O7" s="442">
        <v>15</v>
      </c>
      <c r="P7" s="443">
        <v>16</v>
      </c>
      <c r="Q7" s="442">
        <v>17</v>
      </c>
      <c r="R7" s="443">
        <v>18</v>
      </c>
      <c r="S7" s="442">
        <v>19</v>
      </c>
      <c r="T7" s="443">
        <v>20</v>
      </c>
      <c r="U7" s="442">
        <v>21</v>
      </c>
      <c r="V7" s="444">
        <v>22</v>
      </c>
      <c r="W7" s="247"/>
      <c r="BW7" s="310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175"/>
      <c r="CJ7" s="247"/>
    </row>
    <row r="8" spans="1:88" ht="26.25">
      <c r="A8" s="445">
        <v>1</v>
      </c>
      <c r="B8" s="446">
        <v>1</v>
      </c>
      <c r="C8" s="447" t="s">
        <v>365</v>
      </c>
      <c r="D8" s="448" t="s">
        <v>366</v>
      </c>
      <c r="E8" s="449" t="s">
        <v>367</v>
      </c>
      <c r="F8" s="450" t="s">
        <v>48</v>
      </c>
      <c r="G8" s="233" t="s">
        <v>368</v>
      </c>
      <c r="H8" s="450"/>
      <c r="I8" s="450"/>
      <c r="J8" s="450">
        <v>423</v>
      </c>
      <c r="K8" s="450"/>
      <c r="L8" s="450"/>
      <c r="M8" s="41"/>
      <c r="N8" s="451" t="s">
        <v>369</v>
      </c>
      <c r="O8" s="451" t="s">
        <v>39</v>
      </c>
      <c r="P8" s="231" t="s">
        <v>143</v>
      </c>
      <c r="Q8" s="446" t="s">
        <v>39</v>
      </c>
      <c r="R8" s="446" t="s">
        <v>39</v>
      </c>
      <c r="S8" s="446" t="s">
        <v>39</v>
      </c>
      <c r="T8" s="446" t="s">
        <v>39</v>
      </c>
      <c r="U8" s="446" t="s">
        <v>39</v>
      </c>
      <c r="V8" s="452" t="s">
        <v>370</v>
      </c>
    </row>
    <row r="9" spans="1:88" ht="25.5">
      <c r="A9" s="453">
        <v>2</v>
      </c>
      <c r="B9" s="454">
        <v>2</v>
      </c>
      <c r="C9" s="455" t="s">
        <v>371</v>
      </c>
      <c r="D9" s="456" t="s">
        <v>372</v>
      </c>
      <c r="E9" s="457" t="s">
        <v>367</v>
      </c>
      <c r="F9" s="38" t="s">
        <v>48</v>
      </c>
      <c r="G9" s="72" t="s">
        <v>368</v>
      </c>
      <c r="H9" s="38"/>
      <c r="I9" s="38"/>
      <c r="J9" s="38">
        <v>703.5</v>
      </c>
      <c r="K9" s="38"/>
      <c r="L9" s="38"/>
      <c r="M9" s="44"/>
      <c r="N9" s="79" t="s">
        <v>369</v>
      </c>
      <c r="O9" s="451" t="s">
        <v>39</v>
      </c>
      <c r="P9" s="231" t="s">
        <v>143</v>
      </c>
      <c r="Q9" s="446" t="s">
        <v>39</v>
      </c>
      <c r="R9" s="446" t="s">
        <v>39</v>
      </c>
      <c r="S9" s="446" t="s">
        <v>39</v>
      </c>
      <c r="T9" s="446" t="s">
        <v>39</v>
      </c>
      <c r="U9" s="446" t="s">
        <v>39</v>
      </c>
      <c r="V9" s="452" t="s">
        <v>370</v>
      </c>
    </row>
    <row r="10" spans="1:88" ht="25.5">
      <c r="A10" s="453">
        <v>3</v>
      </c>
      <c r="B10" s="454">
        <v>3</v>
      </c>
      <c r="C10" s="458" t="s">
        <v>373</v>
      </c>
      <c r="D10" s="238" t="s">
        <v>374</v>
      </c>
      <c r="E10" s="459" t="s">
        <v>367</v>
      </c>
      <c r="F10" s="38" t="s">
        <v>48</v>
      </c>
      <c r="G10" s="72" t="s">
        <v>368</v>
      </c>
      <c r="H10" s="38"/>
      <c r="I10" s="38"/>
      <c r="J10" s="38">
        <v>153</v>
      </c>
      <c r="K10" s="38"/>
      <c r="L10" s="38"/>
      <c r="M10" s="44"/>
      <c r="N10" s="79" t="s">
        <v>369</v>
      </c>
      <c r="O10" s="451" t="s">
        <v>39</v>
      </c>
      <c r="P10" s="231" t="s">
        <v>143</v>
      </c>
      <c r="Q10" s="446" t="s">
        <v>39</v>
      </c>
      <c r="R10" s="446" t="s">
        <v>39</v>
      </c>
      <c r="S10" s="446" t="s">
        <v>39</v>
      </c>
      <c r="T10" s="446" t="s">
        <v>39</v>
      </c>
      <c r="U10" s="446" t="s">
        <v>39</v>
      </c>
      <c r="V10" s="452" t="s">
        <v>370</v>
      </c>
    </row>
    <row r="11" spans="1:88" ht="25.5">
      <c r="A11" s="453">
        <v>4</v>
      </c>
      <c r="B11" s="454">
        <v>4</v>
      </c>
      <c r="C11" s="460" t="s">
        <v>375</v>
      </c>
      <c r="D11" s="238" t="s">
        <v>374</v>
      </c>
      <c r="E11" s="459" t="s">
        <v>367</v>
      </c>
      <c r="F11" s="38" t="s">
        <v>48</v>
      </c>
      <c r="G11" s="72" t="s">
        <v>368</v>
      </c>
      <c r="H11" s="38"/>
      <c r="I11" s="38"/>
      <c r="J11" s="38">
        <v>153</v>
      </c>
      <c r="K11" s="38"/>
      <c r="L11" s="38"/>
      <c r="M11" s="25"/>
      <c r="N11" s="79" t="s">
        <v>369</v>
      </c>
      <c r="O11" s="451" t="s">
        <v>39</v>
      </c>
      <c r="P11" s="231" t="s">
        <v>143</v>
      </c>
      <c r="Q11" s="446" t="s">
        <v>39</v>
      </c>
      <c r="R11" s="446" t="s">
        <v>39</v>
      </c>
      <c r="S11" s="446" t="s">
        <v>39</v>
      </c>
      <c r="T11" s="446" t="s">
        <v>39</v>
      </c>
      <c r="U11" s="446" t="s">
        <v>39</v>
      </c>
      <c r="V11" s="452" t="s">
        <v>370</v>
      </c>
    </row>
    <row r="12" spans="1:88" ht="25.5">
      <c r="A12" s="453">
        <v>5</v>
      </c>
      <c r="B12" s="454">
        <v>5</v>
      </c>
      <c r="C12" s="460" t="s">
        <v>376</v>
      </c>
      <c r="D12" s="456" t="s">
        <v>374</v>
      </c>
      <c r="E12" s="457" t="s">
        <v>367</v>
      </c>
      <c r="F12" s="38" t="s">
        <v>48</v>
      </c>
      <c r="G12" s="72" t="s">
        <v>368</v>
      </c>
      <c r="H12" s="38"/>
      <c r="I12" s="38"/>
      <c r="J12" s="38">
        <v>153</v>
      </c>
      <c r="K12" s="38"/>
      <c r="L12" s="38"/>
      <c r="M12" s="44"/>
      <c r="N12" s="79" t="s">
        <v>369</v>
      </c>
      <c r="O12" s="451" t="s">
        <v>39</v>
      </c>
      <c r="P12" s="231" t="s">
        <v>143</v>
      </c>
      <c r="Q12" s="446" t="s">
        <v>39</v>
      </c>
      <c r="R12" s="446" t="s">
        <v>39</v>
      </c>
      <c r="S12" s="446" t="s">
        <v>39</v>
      </c>
      <c r="T12" s="446" t="s">
        <v>39</v>
      </c>
      <c r="U12" s="446" t="s">
        <v>39</v>
      </c>
      <c r="V12" s="452" t="s">
        <v>370</v>
      </c>
    </row>
    <row r="13" spans="1:88" ht="25.5">
      <c r="A13" s="453">
        <v>6</v>
      </c>
      <c r="B13" s="454">
        <v>6</v>
      </c>
      <c r="C13" s="460" t="s">
        <v>377</v>
      </c>
      <c r="D13" s="238" t="s">
        <v>378</v>
      </c>
      <c r="E13" s="461" t="s">
        <v>367</v>
      </c>
      <c r="F13" s="38" t="s">
        <v>48</v>
      </c>
      <c r="G13" s="72" t="s">
        <v>368</v>
      </c>
      <c r="H13" s="38"/>
      <c r="I13" s="38"/>
      <c r="J13" s="38">
        <v>323.39999999999998</v>
      </c>
      <c r="K13" s="38"/>
      <c r="L13" s="38"/>
      <c r="M13" s="25"/>
      <c r="N13" s="79" t="s">
        <v>369</v>
      </c>
      <c r="O13" s="451" t="s">
        <v>39</v>
      </c>
      <c r="P13" s="231" t="s">
        <v>143</v>
      </c>
      <c r="Q13" s="446" t="s">
        <v>39</v>
      </c>
      <c r="R13" s="446" t="s">
        <v>39</v>
      </c>
      <c r="S13" s="446" t="s">
        <v>39</v>
      </c>
      <c r="T13" s="446" t="s">
        <v>39</v>
      </c>
      <c r="U13" s="446" t="s">
        <v>39</v>
      </c>
      <c r="V13" s="452" t="s">
        <v>370</v>
      </c>
    </row>
    <row r="14" spans="1:88" ht="25.5">
      <c r="A14" s="453">
        <v>7</v>
      </c>
      <c r="B14" s="454">
        <v>7</v>
      </c>
      <c r="C14" s="460" t="s">
        <v>379</v>
      </c>
      <c r="D14" s="238" t="s">
        <v>380</v>
      </c>
      <c r="E14" s="461" t="s">
        <v>367</v>
      </c>
      <c r="F14" s="38" t="s">
        <v>48</v>
      </c>
      <c r="G14" s="72" t="s">
        <v>368</v>
      </c>
      <c r="H14" s="38"/>
      <c r="I14" s="38"/>
      <c r="J14" s="38">
        <v>287.7</v>
      </c>
      <c r="K14" s="38"/>
      <c r="L14" s="38"/>
      <c r="M14" s="25"/>
      <c r="N14" s="79" t="s">
        <v>369</v>
      </c>
      <c r="O14" s="451" t="s">
        <v>39</v>
      </c>
      <c r="P14" s="231" t="s">
        <v>143</v>
      </c>
      <c r="Q14" s="446" t="s">
        <v>39</v>
      </c>
      <c r="R14" s="446" t="s">
        <v>39</v>
      </c>
      <c r="S14" s="446" t="s">
        <v>39</v>
      </c>
      <c r="T14" s="446" t="s">
        <v>39</v>
      </c>
      <c r="U14" s="446" t="s">
        <v>39</v>
      </c>
      <c r="V14" s="452" t="s">
        <v>370</v>
      </c>
    </row>
    <row r="15" spans="1:88" ht="25.5">
      <c r="A15" s="453">
        <v>8</v>
      </c>
      <c r="B15" s="454">
        <v>8</v>
      </c>
      <c r="C15" s="460" t="s">
        <v>381</v>
      </c>
      <c r="D15" s="238" t="s">
        <v>366</v>
      </c>
      <c r="E15" s="461" t="s">
        <v>367</v>
      </c>
      <c r="F15" s="38" t="s">
        <v>48</v>
      </c>
      <c r="G15" s="72" t="s">
        <v>368</v>
      </c>
      <c r="H15" s="38"/>
      <c r="I15" s="38"/>
      <c r="J15" s="38">
        <v>423</v>
      </c>
      <c r="K15" s="38"/>
      <c r="L15" s="38"/>
      <c r="M15" s="25"/>
      <c r="N15" s="79" t="s">
        <v>369</v>
      </c>
      <c r="O15" s="451" t="s">
        <v>39</v>
      </c>
      <c r="P15" s="231" t="s">
        <v>143</v>
      </c>
      <c r="Q15" s="446" t="s">
        <v>39</v>
      </c>
      <c r="R15" s="446" t="s">
        <v>39</v>
      </c>
      <c r="S15" s="446" t="s">
        <v>39</v>
      </c>
      <c r="T15" s="446" t="s">
        <v>39</v>
      </c>
      <c r="U15" s="446" t="s">
        <v>39</v>
      </c>
      <c r="V15" s="452" t="s">
        <v>370</v>
      </c>
    </row>
    <row r="16" spans="1:88" ht="51.75">
      <c r="A16" s="462">
        <v>9</v>
      </c>
      <c r="B16" s="463">
        <v>9</v>
      </c>
      <c r="C16" s="464" t="s">
        <v>382</v>
      </c>
      <c r="D16" s="465" t="s">
        <v>383</v>
      </c>
      <c r="E16" s="466" t="s">
        <v>367</v>
      </c>
      <c r="F16" s="467" t="s">
        <v>48</v>
      </c>
      <c r="G16" s="468" t="s">
        <v>368</v>
      </c>
      <c r="H16" s="467"/>
      <c r="I16" s="467"/>
      <c r="J16" s="467">
        <v>423</v>
      </c>
      <c r="K16" s="467"/>
      <c r="L16" s="467"/>
      <c r="M16" s="469"/>
      <c r="N16" s="470" t="s">
        <v>369</v>
      </c>
      <c r="O16" s="471" t="s">
        <v>39</v>
      </c>
      <c r="P16" s="472" t="s">
        <v>143</v>
      </c>
      <c r="Q16" s="473" t="s">
        <v>39</v>
      </c>
      <c r="R16" s="473" t="s">
        <v>39</v>
      </c>
      <c r="S16" s="473" t="s">
        <v>39</v>
      </c>
      <c r="T16" s="473" t="s">
        <v>39</v>
      </c>
      <c r="U16" s="473" t="s">
        <v>39</v>
      </c>
      <c r="V16" s="474" t="s">
        <v>370</v>
      </c>
    </row>
    <row r="17" spans="1:22" ht="50.25" customHeight="1" thickBot="1">
      <c r="A17" s="484">
        <v>10</v>
      </c>
      <c r="B17" s="485">
        <v>28</v>
      </c>
      <c r="C17" s="486"/>
      <c r="D17" s="485" t="s">
        <v>386</v>
      </c>
      <c r="E17" s="487" t="s">
        <v>387</v>
      </c>
      <c r="F17" s="485" t="s">
        <v>48</v>
      </c>
      <c r="G17" s="488" t="s">
        <v>368</v>
      </c>
      <c r="H17" s="485"/>
      <c r="I17" s="485"/>
      <c r="J17" s="485">
        <v>1154</v>
      </c>
      <c r="K17" s="485"/>
      <c r="L17" s="485"/>
      <c r="M17" s="25"/>
      <c r="N17" s="79" t="s">
        <v>369</v>
      </c>
      <c r="O17" s="79" t="s">
        <v>39</v>
      </c>
      <c r="P17" s="489" t="s">
        <v>143</v>
      </c>
      <c r="Q17" s="454" t="s">
        <v>39</v>
      </c>
      <c r="R17" s="454" t="s">
        <v>39</v>
      </c>
      <c r="S17" s="454" t="s">
        <v>39</v>
      </c>
      <c r="T17" s="454" t="s">
        <v>39</v>
      </c>
      <c r="U17" s="454" t="s">
        <v>39</v>
      </c>
      <c r="V17" s="490" t="s">
        <v>388</v>
      </c>
    </row>
    <row r="18" spans="1:22" ht="76.5">
      <c r="A18" s="491">
        <v>11</v>
      </c>
      <c r="B18" s="492">
        <v>34</v>
      </c>
      <c r="C18" s="493"/>
      <c r="D18" s="493" t="s">
        <v>389</v>
      </c>
      <c r="E18" s="494" t="s">
        <v>390</v>
      </c>
      <c r="F18" s="493" t="s">
        <v>48</v>
      </c>
      <c r="G18" s="493" t="s">
        <v>368</v>
      </c>
      <c r="H18" s="493"/>
      <c r="I18" s="451"/>
      <c r="J18" s="451"/>
      <c r="K18" s="451"/>
      <c r="L18" s="492"/>
      <c r="M18" s="20"/>
      <c r="N18" s="451" t="s">
        <v>49</v>
      </c>
      <c r="O18" s="451" t="s">
        <v>39</v>
      </c>
      <c r="P18" s="238" t="s">
        <v>143</v>
      </c>
      <c r="Q18" s="446" t="s">
        <v>39</v>
      </c>
      <c r="R18" s="446" t="s">
        <v>39</v>
      </c>
      <c r="S18" s="446" t="s">
        <v>39</v>
      </c>
      <c r="T18" s="446" t="s">
        <v>39</v>
      </c>
      <c r="U18" s="446" t="s">
        <v>39</v>
      </c>
      <c r="V18" s="452"/>
    </row>
    <row r="21" spans="1:22" s="283" customFormat="1" ht="15.75">
      <c r="D21" s="305"/>
      <c r="E21" s="306"/>
      <c r="F21" s="307"/>
      <c r="G21" s="308"/>
      <c r="H21" s="308"/>
      <c r="I21" s="308"/>
      <c r="J21" s="308"/>
      <c r="K21" s="308"/>
      <c r="L21" s="308"/>
      <c r="M21" s="308"/>
      <c r="N21" s="308" t="s">
        <v>48</v>
      </c>
      <c r="O21" s="308">
        <v>0</v>
      </c>
      <c r="P21" s="283">
        <v>11</v>
      </c>
      <c r="Q21" s="283">
        <v>0</v>
      </c>
      <c r="R21" s="283">
        <v>0</v>
      </c>
      <c r="S21" s="283">
        <v>0</v>
      </c>
      <c r="T21" s="283">
        <v>0</v>
      </c>
      <c r="U21" s="283">
        <v>0</v>
      </c>
    </row>
    <row r="25" spans="1:22">
      <c r="N25" s="1"/>
      <c r="O25" s="1"/>
      <c r="Q25" s="183"/>
    </row>
  </sheetData>
  <mergeCells count="28">
    <mergeCell ref="S4:S5"/>
    <mergeCell ref="T4:T5"/>
    <mergeCell ref="U4:U5"/>
    <mergeCell ref="H4:H6"/>
    <mergeCell ref="I4:I6"/>
    <mergeCell ref="J4:J6"/>
    <mergeCell ref="K4:K6"/>
    <mergeCell ref="L4:L6"/>
    <mergeCell ref="O4:O5"/>
    <mergeCell ref="N2:N6"/>
    <mergeCell ref="O2:R2"/>
    <mergeCell ref="S2:U2"/>
    <mergeCell ref="A1:V1"/>
    <mergeCell ref="A2:A6"/>
    <mergeCell ref="B2:B6"/>
    <mergeCell ref="C2:C6"/>
    <mergeCell ref="D2:D6"/>
    <mergeCell ref="E2:E6"/>
    <mergeCell ref="F2:F6"/>
    <mergeCell ref="G2:G6"/>
    <mergeCell ref="H2:L2"/>
    <mergeCell ref="M2:M6"/>
    <mergeCell ref="V2:V5"/>
    <mergeCell ref="O3:R3"/>
    <mergeCell ref="S3:U3"/>
    <mergeCell ref="P4:P5"/>
    <mergeCell ref="Q4:Q5"/>
    <mergeCell ref="R4:R5"/>
  </mergeCells>
  <conditionalFormatting sqref="P8:P18">
    <cfRule type="cellIs" dxfId="16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  <pageSetUpPr fitToPage="1"/>
  </sheetPr>
  <dimension ref="A1:CI16"/>
  <sheetViews>
    <sheetView zoomScale="70" zoomScaleNormal="70" workbookViewId="0">
      <selection activeCell="U15" sqref="A1:U15"/>
    </sheetView>
  </sheetViews>
  <sheetFormatPr defaultColWidth="9.140625" defaultRowHeight="12.75"/>
  <cols>
    <col min="1" max="2" width="4.7109375" style="1" customWidth="1"/>
    <col min="3" max="3" width="16.140625" style="15" customWidth="1"/>
    <col min="4" max="4" width="11.85546875" style="16" customWidth="1"/>
    <col min="5" max="5" width="10.85546875" style="17" customWidth="1"/>
    <col min="6" max="6" width="13" style="18" customWidth="1"/>
    <col min="7" max="9" width="5.7109375" style="18" customWidth="1"/>
    <col min="10" max="10" width="6.7109375" style="18" customWidth="1"/>
    <col min="11" max="11" width="5.7109375" style="18" customWidth="1"/>
    <col min="12" max="12" width="10.7109375" style="18" customWidth="1"/>
    <col min="13" max="13" width="12.7109375" style="18" customWidth="1"/>
    <col min="14" max="14" width="17.7109375" style="18" customWidth="1"/>
    <col min="15" max="19" width="17.7109375" style="1" customWidth="1"/>
    <col min="20" max="20" width="19" style="1" customWidth="1"/>
    <col min="21" max="21" width="29.42578125" style="1" customWidth="1"/>
    <col min="22" max="74" width="0" style="1" hidden="1" customWidth="1"/>
    <col min="75" max="16384" width="9.140625" style="1"/>
  </cols>
  <sheetData>
    <row r="1" spans="1:87" ht="30.75" customHeight="1" thickBot="1">
      <c r="A1" s="626" t="s">
        <v>392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</row>
    <row r="2" spans="1:87" ht="24.75" customHeight="1" thickBot="1">
      <c r="A2" s="627" t="s">
        <v>89</v>
      </c>
      <c r="B2" s="629" t="s">
        <v>162</v>
      </c>
      <c r="C2" s="627" t="s">
        <v>164</v>
      </c>
      <c r="D2" s="631" t="s">
        <v>165</v>
      </c>
      <c r="E2" s="629" t="s">
        <v>166</v>
      </c>
      <c r="F2" s="627" t="s">
        <v>167</v>
      </c>
      <c r="G2" s="672" t="s">
        <v>168</v>
      </c>
      <c r="H2" s="673"/>
      <c r="I2" s="673"/>
      <c r="J2" s="673"/>
      <c r="K2" s="674"/>
      <c r="L2" s="627" t="s">
        <v>3</v>
      </c>
      <c r="M2" s="639" t="s">
        <v>6</v>
      </c>
      <c r="N2" s="620" t="s">
        <v>233</v>
      </c>
      <c r="O2" s="621"/>
      <c r="P2" s="621"/>
      <c r="Q2" s="622"/>
      <c r="R2" s="603" t="s">
        <v>200</v>
      </c>
      <c r="S2" s="604"/>
      <c r="T2" s="605"/>
      <c r="U2" s="793" t="s">
        <v>8</v>
      </c>
    </row>
    <row r="3" spans="1:87" ht="24.75" customHeight="1" thickBot="1">
      <c r="A3" s="628"/>
      <c r="B3" s="630"/>
      <c r="C3" s="628"/>
      <c r="D3" s="632"/>
      <c r="E3" s="630"/>
      <c r="F3" s="628"/>
      <c r="G3" s="222"/>
      <c r="H3" s="223"/>
      <c r="I3" s="223"/>
      <c r="J3" s="223"/>
      <c r="K3" s="224"/>
      <c r="L3" s="628"/>
      <c r="M3" s="640"/>
      <c r="N3" s="623" t="s">
        <v>225</v>
      </c>
      <c r="O3" s="624"/>
      <c r="P3" s="624"/>
      <c r="Q3" s="625"/>
      <c r="R3" s="603" t="s">
        <v>232</v>
      </c>
      <c r="S3" s="604"/>
      <c r="T3" s="605"/>
      <c r="U3" s="794"/>
    </row>
    <row r="4" spans="1:87" ht="45" customHeight="1">
      <c r="A4" s="628"/>
      <c r="B4" s="630"/>
      <c r="C4" s="628"/>
      <c r="D4" s="632"/>
      <c r="E4" s="630"/>
      <c r="F4" s="628"/>
      <c r="G4" s="678" t="s">
        <v>176</v>
      </c>
      <c r="H4" s="678" t="s">
        <v>177</v>
      </c>
      <c r="I4" s="678" t="s">
        <v>178</v>
      </c>
      <c r="J4" s="678" t="s">
        <v>179</v>
      </c>
      <c r="K4" s="678" t="s">
        <v>180</v>
      </c>
      <c r="L4" s="628"/>
      <c r="M4" s="640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794"/>
    </row>
    <row r="5" spans="1:87" ht="138" customHeight="1" thickBot="1">
      <c r="A5" s="628"/>
      <c r="B5" s="630"/>
      <c r="C5" s="628"/>
      <c r="D5" s="632"/>
      <c r="E5" s="630"/>
      <c r="F5" s="628"/>
      <c r="G5" s="679"/>
      <c r="H5" s="679"/>
      <c r="I5" s="679"/>
      <c r="J5" s="679"/>
      <c r="K5" s="679"/>
      <c r="L5" s="628"/>
      <c r="M5" s="640"/>
      <c r="N5" s="607"/>
      <c r="O5" s="607"/>
      <c r="P5" s="607"/>
      <c r="Q5" s="607"/>
      <c r="R5" s="609"/>
      <c r="S5" s="609"/>
      <c r="T5" s="609"/>
      <c r="U5" s="795"/>
    </row>
    <row r="6" spans="1:87" ht="31.5" customHeight="1" thickBot="1">
      <c r="A6" s="669"/>
      <c r="B6" s="670"/>
      <c r="C6" s="669"/>
      <c r="D6" s="671"/>
      <c r="E6" s="670"/>
      <c r="F6" s="669"/>
      <c r="G6" s="680"/>
      <c r="H6" s="680"/>
      <c r="I6" s="680"/>
      <c r="J6" s="680"/>
      <c r="K6" s="680"/>
      <c r="L6" s="669"/>
      <c r="M6" s="681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440"/>
      <c r="V6" s="441"/>
    </row>
    <row r="7" spans="1:87" s="78" customFormat="1" ht="15.75" customHeight="1" thickBot="1">
      <c r="A7" s="442">
        <v>1</v>
      </c>
      <c r="B7" s="443">
        <v>2</v>
      </c>
      <c r="C7" s="443">
        <v>4</v>
      </c>
      <c r="D7" s="442">
        <v>5</v>
      </c>
      <c r="E7" s="443">
        <v>6</v>
      </c>
      <c r="F7" s="442">
        <v>7</v>
      </c>
      <c r="G7" s="443">
        <v>8</v>
      </c>
      <c r="H7" s="442">
        <v>9</v>
      </c>
      <c r="I7" s="443">
        <v>10</v>
      </c>
      <c r="J7" s="442">
        <v>11</v>
      </c>
      <c r="K7" s="443">
        <v>12</v>
      </c>
      <c r="L7" s="442">
        <v>13</v>
      </c>
      <c r="M7" s="443">
        <v>14</v>
      </c>
      <c r="N7" s="442">
        <v>15</v>
      </c>
      <c r="O7" s="443">
        <v>16</v>
      </c>
      <c r="P7" s="442">
        <v>17</v>
      </c>
      <c r="Q7" s="443">
        <v>18</v>
      </c>
      <c r="R7" s="442">
        <v>19</v>
      </c>
      <c r="S7" s="443">
        <v>20</v>
      </c>
      <c r="T7" s="442">
        <v>21</v>
      </c>
      <c r="U7" s="444">
        <v>22</v>
      </c>
      <c r="V7" s="247"/>
      <c r="BV7" s="310"/>
      <c r="BW7" s="175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247"/>
    </row>
    <row r="8" spans="1:87" ht="45">
      <c r="A8" s="502">
        <v>1</v>
      </c>
      <c r="B8" s="503">
        <v>1</v>
      </c>
      <c r="C8" s="504" t="s">
        <v>393</v>
      </c>
      <c r="D8" s="505" t="s">
        <v>394</v>
      </c>
      <c r="E8" s="506" t="s">
        <v>88</v>
      </c>
      <c r="F8" s="507" t="s">
        <v>395</v>
      </c>
      <c r="G8" s="471"/>
      <c r="H8" s="508">
        <v>240</v>
      </c>
      <c r="I8" s="508">
        <v>295</v>
      </c>
      <c r="J8" s="508">
        <v>1550</v>
      </c>
      <c r="K8" s="471"/>
      <c r="L8" s="507" t="s">
        <v>396</v>
      </c>
      <c r="M8" s="509">
        <v>40238</v>
      </c>
      <c r="N8" s="510" t="s">
        <v>39</v>
      </c>
      <c r="O8" s="510" t="s">
        <v>143</v>
      </c>
      <c r="P8" s="510" t="s">
        <v>39</v>
      </c>
      <c r="Q8" s="510" t="s">
        <v>39</v>
      </c>
      <c r="R8" s="510" t="s">
        <v>39</v>
      </c>
      <c r="S8" s="510" t="s">
        <v>39</v>
      </c>
      <c r="T8" s="510" t="s">
        <v>39</v>
      </c>
      <c r="U8" s="452"/>
    </row>
    <row r="9" spans="1:87" ht="30">
      <c r="A9" s="511">
        <v>2</v>
      </c>
      <c r="B9" s="512">
        <v>2</v>
      </c>
      <c r="C9" s="513" t="s">
        <v>397</v>
      </c>
      <c r="D9" s="514" t="s">
        <v>394</v>
      </c>
      <c r="E9" s="172" t="s">
        <v>88</v>
      </c>
      <c r="F9" s="174" t="s">
        <v>395</v>
      </c>
      <c r="G9" s="470"/>
      <c r="H9" s="515">
        <v>28</v>
      </c>
      <c r="I9" s="515">
        <v>28</v>
      </c>
      <c r="J9" s="515">
        <v>172</v>
      </c>
      <c r="K9" s="470"/>
      <c r="L9" s="174" t="s">
        <v>396</v>
      </c>
      <c r="M9" s="516">
        <v>40238</v>
      </c>
      <c r="N9" s="510" t="s">
        <v>39</v>
      </c>
      <c r="O9" s="510" t="s">
        <v>143</v>
      </c>
      <c r="P9" s="510" t="s">
        <v>39</v>
      </c>
      <c r="Q9" s="510" t="s">
        <v>39</v>
      </c>
      <c r="R9" s="510" t="s">
        <v>39</v>
      </c>
      <c r="S9" s="510" t="s">
        <v>39</v>
      </c>
      <c r="T9" s="510" t="s">
        <v>39</v>
      </c>
      <c r="U9" s="452"/>
    </row>
    <row r="10" spans="1:87" ht="36">
      <c r="A10" s="511">
        <v>3</v>
      </c>
      <c r="B10" s="174">
        <v>3</v>
      </c>
      <c r="C10" s="517" t="s">
        <v>398</v>
      </c>
      <c r="D10" s="518" t="s">
        <v>394</v>
      </c>
      <c r="E10" s="172" t="s">
        <v>88</v>
      </c>
      <c r="F10" s="174" t="s">
        <v>395</v>
      </c>
      <c r="G10" s="79"/>
      <c r="H10" s="519">
        <v>273.7</v>
      </c>
      <c r="I10" s="519">
        <v>312.7</v>
      </c>
      <c r="J10" s="519">
        <v>2033</v>
      </c>
      <c r="K10" s="79"/>
      <c r="L10" s="174" t="s">
        <v>396</v>
      </c>
      <c r="M10" s="516">
        <v>40238</v>
      </c>
      <c r="N10" s="510" t="s">
        <v>39</v>
      </c>
      <c r="O10" s="510" t="s">
        <v>143</v>
      </c>
      <c r="P10" s="510" t="s">
        <v>39</v>
      </c>
      <c r="Q10" s="510" t="s">
        <v>39</v>
      </c>
      <c r="R10" s="510" t="s">
        <v>39</v>
      </c>
      <c r="S10" s="510" t="s">
        <v>39</v>
      </c>
      <c r="T10" s="510" t="s">
        <v>39</v>
      </c>
      <c r="U10" s="452"/>
    </row>
    <row r="11" spans="1:87" ht="30">
      <c r="A11" s="511">
        <v>4</v>
      </c>
      <c r="B11" s="174">
        <v>4</v>
      </c>
      <c r="C11" s="517" t="s">
        <v>399</v>
      </c>
      <c r="D11" s="518" t="s">
        <v>394</v>
      </c>
      <c r="E11" s="172" t="s">
        <v>88</v>
      </c>
      <c r="F11" s="174" t="s">
        <v>395</v>
      </c>
      <c r="G11" s="79"/>
      <c r="H11" s="519">
        <v>218.5</v>
      </c>
      <c r="I11" s="519">
        <v>247.8</v>
      </c>
      <c r="J11" s="519">
        <v>1611</v>
      </c>
      <c r="K11" s="79"/>
      <c r="L11" s="174" t="s">
        <v>396</v>
      </c>
      <c r="M11" s="516">
        <v>40238</v>
      </c>
      <c r="N11" s="510" t="s">
        <v>39</v>
      </c>
      <c r="O11" s="510" t="s">
        <v>143</v>
      </c>
      <c r="P11" s="510" t="s">
        <v>39</v>
      </c>
      <c r="Q11" s="510" t="s">
        <v>39</v>
      </c>
      <c r="R11" s="510" t="s">
        <v>39</v>
      </c>
      <c r="S11" s="510" t="s">
        <v>39</v>
      </c>
      <c r="T11" s="510" t="s">
        <v>39</v>
      </c>
      <c r="U11" s="452"/>
    </row>
    <row r="12" spans="1:87" ht="30">
      <c r="A12" s="511">
        <v>5</v>
      </c>
      <c r="B12" s="174">
        <v>5</v>
      </c>
      <c r="C12" s="517" t="s">
        <v>400</v>
      </c>
      <c r="D12" s="518" t="s">
        <v>394</v>
      </c>
      <c r="E12" s="172" t="s">
        <v>88</v>
      </c>
      <c r="F12" s="174" t="s">
        <v>395</v>
      </c>
      <c r="G12" s="79"/>
      <c r="H12" s="519">
        <v>302.3</v>
      </c>
      <c r="I12" s="519">
        <v>348.7</v>
      </c>
      <c r="J12" s="519">
        <v>2158</v>
      </c>
      <c r="K12" s="79"/>
      <c r="L12" s="174" t="s">
        <v>396</v>
      </c>
      <c r="M12" s="516">
        <v>40238</v>
      </c>
      <c r="N12" s="510" t="s">
        <v>39</v>
      </c>
      <c r="O12" s="510" t="s">
        <v>143</v>
      </c>
      <c r="P12" s="510" t="s">
        <v>39</v>
      </c>
      <c r="Q12" s="510" t="s">
        <v>39</v>
      </c>
      <c r="R12" s="510" t="s">
        <v>39</v>
      </c>
      <c r="S12" s="510" t="s">
        <v>39</v>
      </c>
      <c r="T12" s="510" t="s">
        <v>39</v>
      </c>
      <c r="U12" s="452"/>
    </row>
    <row r="13" spans="1:87" ht="30">
      <c r="A13" s="511">
        <v>6</v>
      </c>
      <c r="B13" s="512">
        <v>7</v>
      </c>
      <c r="C13" s="513" t="s">
        <v>401</v>
      </c>
      <c r="D13" s="514" t="s">
        <v>394</v>
      </c>
      <c r="E13" s="172" t="s">
        <v>88</v>
      </c>
      <c r="F13" s="174" t="s">
        <v>395</v>
      </c>
      <c r="G13" s="470"/>
      <c r="H13" s="515">
        <v>252</v>
      </c>
      <c r="I13" s="515">
        <v>355.52</v>
      </c>
      <c r="J13" s="515">
        <v>1849</v>
      </c>
      <c r="K13" s="470"/>
      <c r="L13" s="174" t="s">
        <v>396</v>
      </c>
      <c r="M13" s="516">
        <v>40238</v>
      </c>
      <c r="N13" s="510" t="s">
        <v>39</v>
      </c>
      <c r="O13" s="510" t="s">
        <v>143</v>
      </c>
      <c r="P13" s="510" t="s">
        <v>39</v>
      </c>
      <c r="Q13" s="510" t="s">
        <v>39</v>
      </c>
      <c r="R13" s="510" t="s">
        <v>39</v>
      </c>
      <c r="S13" s="510" t="s">
        <v>39</v>
      </c>
      <c r="T13" s="510" t="s">
        <v>39</v>
      </c>
      <c r="U13" s="452"/>
    </row>
    <row r="14" spans="1:87" ht="30">
      <c r="A14" s="511">
        <v>7</v>
      </c>
      <c r="B14" s="174">
        <v>8</v>
      </c>
      <c r="C14" s="517" t="s">
        <v>402</v>
      </c>
      <c r="D14" s="518" t="s">
        <v>394</v>
      </c>
      <c r="E14" s="172" t="s">
        <v>88</v>
      </c>
      <c r="F14" s="174" t="s">
        <v>395</v>
      </c>
      <c r="G14" s="79"/>
      <c r="H14" s="519">
        <v>596</v>
      </c>
      <c r="I14" s="519">
        <v>785</v>
      </c>
      <c r="J14" s="519">
        <v>3952</v>
      </c>
      <c r="K14" s="79"/>
      <c r="L14" s="174" t="s">
        <v>396</v>
      </c>
      <c r="M14" s="516">
        <v>40238</v>
      </c>
      <c r="N14" s="510" t="s">
        <v>39</v>
      </c>
      <c r="O14" s="510" t="s">
        <v>143</v>
      </c>
      <c r="P14" s="510" t="s">
        <v>39</v>
      </c>
      <c r="Q14" s="510" t="s">
        <v>39</v>
      </c>
      <c r="R14" s="510" t="s">
        <v>39</v>
      </c>
      <c r="S14" s="510" t="s">
        <v>39</v>
      </c>
      <c r="T14" s="510" t="s">
        <v>39</v>
      </c>
      <c r="U14" s="452"/>
    </row>
    <row r="15" spans="1:87" ht="30">
      <c r="A15" s="511">
        <v>8</v>
      </c>
      <c r="B15" s="174">
        <v>9</v>
      </c>
      <c r="C15" s="517" t="s">
        <v>403</v>
      </c>
      <c r="D15" s="518" t="s">
        <v>394</v>
      </c>
      <c r="E15" s="172" t="s">
        <v>88</v>
      </c>
      <c r="F15" s="174" t="s">
        <v>395</v>
      </c>
      <c r="G15" s="79"/>
      <c r="H15" s="519">
        <v>327</v>
      </c>
      <c r="I15" s="519">
        <v>217</v>
      </c>
      <c r="J15" s="519">
        <v>1378</v>
      </c>
      <c r="K15" s="79"/>
      <c r="L15" s="174" t="s">
        <v>396</v>
      </c>
      <c r="M15" s="516">
        <v>40238</v>
      </c>
      <c r="N15" s="510" t="s">
        <v>39</v>
      </c>
      <c r="O15" s="510" t="s">
        <v>143</v>
      </c>
      <c r="P15" s="510" t="s">
        <v>39</v>
      </c>
      <c r="Q15" s="510" t="s">
        <v>39</v>
      </c>
      <c r="R15" s="510" t="s">
        <v>39</v>
      </c>
      <c r="S15" s="510" t="s">
        <v>39</v>
      </c>
      <c r="T15" s="510" t="s">
        <v>39</v>
      </c>
      <c r="U15" s="37"/>
    </row>
    <row r="16" spans="1:87" ht="68.25" hidden="1" customHeight="1" thickBot="1">
      <c r="A16" s="475"/>
      <c r="B16" s="476">
        <v>10</v>
      </c>
      <c r="C16" s="477"/>
      <c r="D16" s="478"/>
      <c r="E16" s="477"/>
      <c r="F16" s="477"/>
      <c r="G16" s="479"/>
      <c r="H16" s="479"/>
      <c r="I16" s="479"/>
      <c r="J16" s="479"/>
      <c r="K16" s="479"/>
      <c r="L16" s="480"/>
      <c r="M16" s="481"/>
      <c r="N16" s="481"/>
      <c r="O16" s="482"/>
      <c r="P16" s="482"/>
      <c r="Q16" s="482"/>
      <c r="R16" s="482"/>
      <c r="S16" s="482"/>
      <c r="T16" s="482"/>
      <c r="U16" s="483"/>
    </row>
  </sheetData>
  <mergeCells count="27">
    <mergeCell ref="N4:N5"/>
    <mergeCell ref="G4:G6"/>
    <mergeCell ref="H4:H6"/>
    <mergeCell ref="I4:I6"/>
    <mergeCell ref="J4:J6"/>
    <mergeCell ref="K4:K6"/>
    <mergeCell ref="P4:P5"/>
    <mergeCell ref="Q4:Q5"/>
    <mergeCell ref="R4:R5"/>
    <mergeCell ref="S4:S5"/>
    <mergeCell ref="T4:T5"/>
    <mergeCell ref="A1:U1"/>
    <mergeCell ref="A2:A6"/>
    <mergeCell ref="B2:B6"/>
    <mergeCell ref="C2:C6"/>
    <mergeCell ref="D2:D6"/>
    <mergeCell ref="E2:E6"/>
    <mergeCell ref="F2:F6"/>
    <mergeCell ref="G2:K2"/>
    <mergeCell ref="L2:L6"/>
    <mergeCell ref="M2:M6"/>
    <mergeCell ref="N2:Q2"/>
    <mergeCell ref="R2:T2"/>
    <mergeCell ref="U2:U5"/>
    <mergeCell ref="N3:Q3"/>
    <mergeCell ref="R3:T3"/>
    <mergeCell ref="O4:O5"/>
  </mergeCells>
  <conditionalFormatting sqref="N8:T15">
    <cfRule type="cellIs" dxfId="15" priority="4" operator="equal">
      <formula>"TAK"</formula>
    </cfRule>
    <cfRule type="cellIs" dxfId="14" priority="5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73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  <pageSetUpPr fitToPage="1"/>
  </sheetPr>
  <dimension ref="A1:CJ8"/>
  <sheetViews>
    <sheetView zoomScale="70" zoomScaleNormal="70" workbookViewId="0">
      <selection activeCell="R26" sqref="R26"/>
    </sheetView>
  </sheetViews>
  <sheetFormatPr defaultColWidth="9.140625" defaultRowHeight="12.75"/>
  <cols>
    <col min="1" max="2" width="4.7109375" style="1" customWidth="1"/>
    <col min="3" max="3" width="17.42578125" style="1" customWidth="1"/>
    <col min="4" max="4" width="16.140625" style="15" customWidth="1"/>
    <col min="5" max="5" width="11.85546875" style="16" customWidth="1"/>
    <col min="6" max="6" width="10.85546875" style="17" customWidth="1"/>
    <col min="7" max="7" width="13" style="18" customWidth="1"/>
    <col min="8" max="8" width="4.7109375" style="18" customWidth="1"/>
    <col min="9" max="9" width="8.5703125" style="18" customWidth="1"/>
    <col min="10" max="10" width="6.42578125" style="18" customWidth="1"/>
    <col min="11" max="11" width="6.7109375" style="18" customWidth="1"/>
    <col min="12" max="12" width="4.5703125" style="18" customWidth="1"/>
    <col min="13" max="13" width="10.7109375" style="18" customWidth="1"/>
    <col min="14" max="14" width="12.7109375" style="18" customWidth="1"/>
    <col min="15" max="15" width="17.7109375" style="18" customWidth="1"/>
    <col min="16" max="20" width="17.7109375" style="1" customWidth="1"/>
    <col min="21" max="21" width="19" style="1" customWidth="1"/>
    <col min="22" max="22" width="29.42578125" style="1" customWidth="1"/>
    <col min="23" max="75" width="0" style="1" hidden="1" customWidth="1"/>
    <col min="76" max="16384" width="9.140625" style="1"/>
  </cols>
  <sheetData>
    <row r="1" spans="1:88" ht="30.75" customHeight="1" thickBot="1">
      <c r="A1" s="626" t="s">
        <v>407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  <c r="V1" s="626"/>
    </row>
    <row r="2" spans="1:88" ht="24.75" customHeight="1" thickBot="1">
      <c r="A2" s="627" t="s">
        <v>89</v>
      </c>
      <c r="B2" s="629" t="s">
        <v>162</v>
      </c>
      <c r="C2" s="627" t="s">
        <v>163</v>
      </c>
      <c r="D2" s="627" t="s">
        <v>164</v>
      </c>
      <c r="E2" s="631" t="s">
        <v>165</v>
      </c>
      <c r="F2" s="629" t="s">
        <v>166</v>
      </c>
      <c r="G2" s="627" t="s">
        <v>167</v>
      </c>
      <c r="H2" s="672" t="s">
        <v>168</v>
      </c>
      <c r="I2" s="673"/>
      <c r="J2" s="673"/>
      <c r="K2" s="673"/>
      <c r="L2" s="674"/>
      <c r="M2" s="627" t="s">
        <v>3</v>
      </c>
      <c r="N2" s="639" t="s">
        <v>6</v>
      </c>
      <c r="O2" s="620" t="s">
        <v>233</v>
      </c>
      <c r="P2" s="621"/>
      <c r="Q2" s="621"/>
      <c r="R2" s="622"/>
      <c r="S2" s="603" t="s">
        <v>200</v>
      </c>
      <c r="T2" s="604"/>
      <c r="U2" s="605"/>
      <c r="V2" s="796" t="s">
        <v>8</v>
      </c>
    </row>
    <row r="3" spans="1:88" ht="24.75" customHeight="1" thickBot="1">
      <c r="A3" s="628"/>
      <c r="B3" s="630"/>
      <c r="C3" s="628"/>
      <c r="D3" s="628"/>
      <c r="E3" s="632"/>
      <c r="F3" s="630"/>
      <c r="G3" s="628"/>
      <c r="H3" s="222"/>
      <c r="I3" s="223"/>
      <c r="J3" s="223"/>
      <c r="K3" s="223"/>
      <c r="L3" s="224"/>
      <c r="M3" s="628"/>
      <c r="N3" s="640"/>
      <c r="O3" s="623" t="s">
        <v>225</v>
      </c>
      <c r="P3" s="624"/>
      <c r="Q3" s="624"/>
      <c r="R3" s="625"/>
      <c r="S3" s="603" t="s">
        <v>232</v>
      </c>
      <c r="T3" s="604"/>
      <c r="U3" s="605"/>
      <c r="V3" s="797"/>
    </row>
    <row r="4" spans="1:88" ht="45" customHeight="1">
      <c r="A4" s="628"/>
      <c r="B4" s="630"/>
      <c r="C4" s="628"/>
      <c r="D4" s="628"/>
      <c r="E4" s="632"/>
      <c r="F4" s="630"/>
      <c r="G4" s="628"/>
      <c r="H4" s="678" t="s">
        <v>176</v>
      </c>
      <c r="I4" s="678" t="s">
        <v>177</v>
      </c>
      <c r="J4" s="678" t="s">
        <v>178</v>
      </c>
      <c r="K4" s="678" t="s">
        <v>179</v>
      </c>
      <c r="L4" s="678" t="s">
        <v>180</v>
      </c>
      <c r="M4" s="628"/>
      <c r="N4" s="640"/>
      <c r="O4" s="606" t="s">
        <v>230</v>
      </c>
      <c r="P4" s="606" t="s">
        <v>201</v>
      </c>
      <c r="Q4" s="606" t="s">
        <v>202</v>
      </c>
      <c r="R4" s="606" t="s">
        <v>203</v>
      </c>
      <c r="S4" s="608" t="s">
        <v>204</v>
      </c>
      <c r="T4" s="608" t="s">
        <v>205</v>
      </c>
      <c r="U4" s="608" t="s">
        <v>206</v>
      </c>
      <c r="V4" s="797"/>
    </row>
    <row r="5" spans="1:88" ht="138" customHeight="1" thickBot="1">
      <c r="A5" s="628"/>
      <c r="B5" s="630"/>
      <c r="C5" s="628"/>
      <c r="D5" s="628"/>
      <c r="E5" s="632"/>
      <c r="F5" s="630"/>
      <c r="G5" s="628"/>
      <c r="H5" s="679"/>
      <c r="I5" s="679"/>
      <c r="J5" s="679"/>
      <c r="K5" s="679"/>
      <c r="L5" s="679"/>
      <c r="M5" s="628"/>
      <c r="N5" s="640"/>
      <c r="O5" s="607"/>
      <c r="P5" s="607"/>
      <c r="Q5" s="607"/>
      <c r="R5" s="607"/>
      <c r="S5" s="609"/>
      <c r="T5" s="609"/>
      <c r="U5" s="609"/>
      <c r="V5" s="798"/>
    </row>
    <row r="6" spans="1:88" ht="31.5" customHeight="1">
      <c r="A6" s="628"/>
      <c r="B6" s="630"/>
      <c r="C6" s="628"/>
      <c r="D6" s="628"/>
      <c r="E6" s="632"/>
      <c r="F6" s="630"/>
      <c r="G6" s="628"/>
      <c r="H6" s="679"/>
      <c r="I6" s="679"/>
      <c r="J6" s="679"/>
      <c r="K6" s="679"/>
      <c r="L6" s="679"/>
      <c r="M6" s="628"/>
      <c r="N6" s="640"/>
      <c r="O6" s="226">
        <v>2024</v>
      </c>
      <c r="P6" s="226">
        <v>2024</v>
      </c>
      <c r="Q6" s="226">
        <v>2024</v>
      </c>
      <c r="R6" s="226">
        <v>2024</v>
      </c>
      <c r="S6" s="227">
        <v>2024</v>
      </c>
      <c r="T6" s="227">
        <v>2024</v>
      </c>
      <c r="U6" s="227">
        <v>2024</v>
      </c>
      <c r="V6" s="440"/>
      <c r="W6" s="441"/>
    </row>
    <row r="7" spans="1:88" s="78" customFormat="1" ht="15.75" customHeight="1">
      <c r="A7" s="78">
        <v>1</v>
      </c>
      <c r="B7" s="72">
        <v>2</v>
      </c>
      <c r="C7" s="78">
        <v>3</v>
      </c>
      <c r="D7" s="78">
        <v>4</v>
      </c>
      <c r="E7" s="72">
        <v>5</v>
      </c>
      <c r="F7" s="78">
        <v>6</v>
      </c>
      <c r="G7" s="78">
        <v>7</v>
      </c>
      <c r="H7" s="72">
        <v>8</v>
      </c>
      <c r="I7" s="78">
        <v>9</v>
      </c>
      <c r="J7" s="78">
        <v>10</v>
      </c>
      <c r="K7" s="72">
        <v>11</v>
      </c>
      <c r="L7" s="78">
        <v>12</v>
      </c>
      <c r="M7" s="78">
        <v>13</v>
      </c>
      <c r="N7" s="72">
        <v>14</v>
      </c>
      <c r="O7" s="78">
        <v>15</v>
      </c>
      <c r="P7" s="78">
        <v>16</v>
      </c>
      <c r="Q7" s="72">
        <v>17</v>
      </c>
      <c r="R7" s="78">
        <v>18</v>
      </c>
      <c r="S7" s="78">
        <v>19</v>
      </c>
      <c r="T7" s="72">
        <v>20</v>
      </c>
      <c r="U7" s="78">
        <v>21</v>
      </c>
      <c r="V7" s="72">
        <v>22</v>
      </c>
      <c r="W7" s="247"/>
      <c r="BW7" s="310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175"/>
      <c r="CJ7" s="247"/>
    </row>
    <row r="8" spans="1:88" ht="26.25" customHeight="1">
      <c r="A8" s="230" t="s">
        <v>235</v>
      </c>
      <c r="B8" s="233" t="str">
        <f t="shared" ref="B8" si="0">A8</f>
        <v>1</v>
      </c>
      <c r="C8" s="520"/>
      <c r="D8" s="233" t="s">
        <v>404</v>
      </c>
      <c r="E8" s="232" t="s">
        <v>405</v>
      </c>
      <c r="F8" s="233" t="s">
        <v>194</v>
      </c>
      <c r="G8" s="233" t="s">
        <v>406</v>
      </c>
      <c r="H8" s="521"/>
      <c r="I8" s="521"/>
      <c r="J8" s="521">
        <v>440</v>
      </c>
      <c r="K8" s="522"/>
      <c r="L8" s="521"/>
      <c r="M8" s="523"/>
      <c r="N8" s="369"/>
      <c r="O8" s="451" t="s">
        <v>39</v>
      </c>
      <c r="P8" s="233" t="s">
        <v>143</v>
      </c>
      <c r="Q8" s="233" t="s">
        <v>39</v>
      </c>
      <c r="R8" s="233" t="s">
        <v>39</v>
      </c>
      <c r="S8" s="451" t="s">
        <v>39</v>
      </c>
      <c r="T8" s="451" t="s">
        <v>39</v>
      </c>
      <c r="U8" s="451" t="s">
        <v>39</v>
      </c>
      <c r="V8" s="452"/>
    </row>
  </sheetData>
  <mergeCells count="28">
    <mergeCell ref="S4:S5"/>
    <mergeCell ref="T4:T5"/>
    <mergeCell ref="U4:U5"/>
    <mergeCell ref="H4:H6"/>
    <mergeCell ref="I4:I6"/>
    <mergeCell ref="J4:J6"/>
    <mergeCell ref="K4:K6"/>
    <mergeCell ref="L4:L6"/>
    <mergeCell ref="O4:O5"/>
    <mergeCell ref="N2:N6"/>
    <mergeCell ref="O2:R2"/>
    <mergeCell ref="S2:U2"/>
    <mergeCell ref="A1:V1"/>
    <mergeCell ref="A2:A6"/>
    <mergeCell ref="B2:B6"/>
    <mergeCell ref="C2:C6"/>
    <mergeCell ref="D2:D6"/>
    <mergeCell ref="E2:E6"/>
    <mergeCell ref="F2:F6"/>
    <mergeCell ref="G2:G6"/>
    <mergeCell ref="H2:L2"/>
    <mergeCell ref="M2:M6"/>
    <mergeCell ref="V2:V5"/>
    <mergeCell ref="O3:R3"/>
    <mergeCell ref="S3:U3"/>
    <mergeCell ref="P4:P5"/>
    <mergeCell ref="Q4:Q5"/>
    <mergeCell ref="R4:R5"/>
  </mergeCells>
  <conditionalFormatting sqref="N8">
    <cfRule type="cellIs" dxfId="13" priority="2" operator="equal">
      <formula>"tak"</formula>
    </cfRule>
  </conditionalFormatting>
  <conditionalFormatting sqref="P8:R8">
    <cfRule type="cellIs" dxfId="12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  <pageSetUpPr fitToPage="1"/>
  </sheetPr>
  <dimension ref="A1:CI10"/>
  <sheetViews>
    <sheetView zoomScale="80" zoomScaleNormal="80" workbookViewId="0">
      <selection activeCell="U8" sqref="A1:U8"/>
    </sheetView>
  </sheetViews>
  <sheetFormatPr defaultColWidth="9.140625" defaultRowHeight="12.75"/>
  <cols>
    <col min="1" max="2" width="4.7109375" style="1" customWidth="1"/>
    <col min="3" max="3" width="16.140625" style="15" customWidth="1"/>
    <col min="4" max="4" width="11.85546875" style="16" customWidth="1"/>
    <col min="5" max="5" width="10.85546875" style="17" customWidth="1"/>
    <col min="6" max="6" width="13" style="18" customWidth="1"/>
    <col min="7" max="7" width="4.7109375" style="18" customWidth="1"/>
    <col min="8" max="8" width="8.5703125" style="18" customWidth="1"/>
    <col min="9" max="9" width="6.42578125" style="18" customWidth="1"/>
    <col min="10" max="10" width="6.7109375" style="18" customWidth="1"/>
    <col min="11" max="11" width="4.5703125" style="18" customWidth="1"/>
    <col min="12" max="12" width="10.7109375" style="18" customWidth="1"/>
    <col min="13" max="13" width="12.7109375" style="18" customWidth="1"/>
    <col min="14" max="14" width="17.7109375" style="18" customWidth="1"/>
    <col min="15" max="19" width="17.7109375" style="1" customWidth="1"/>
    <col min="20" max="20" width="19" style="1" customWidth="1"/>
    <col min="21" max="21" width="29.42578125" style="1" customWidth="1"/>
    <col min="22" max="74" width="0" style="1" hidden="1" customWidth="1"/>
    <col min="75" max="16384" width="9.140625" style="1"/>
  </cols>
  <sheetData>
    <row r="1" spans="1:87" ht="30.75" customHeight="1" thickBot="1">
      <c r="A1" s="626" t="s">
        <v>408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</row>
    <row r="2" spans="1:87" ht="24.75" customHeight="1" thickBot="1">
      <c r="A2" s="627" t="s">
        <v>89</v>
      </c>
      <c r="B2" s="629" t="s">
        <v>162</v>
      </c>
      <c r="C2" s="627" t="s">
        <v>164</v>
      </c>
      <c r="D2" s="631" t="s">
        <v>165</v>
      </c>
      <c r="E2" s="629" t="s">
        <v>166</v>
      </c>
      <c r="F2" s="627" t="s">
        <v>167</v>
      </c>
      <c r="G2" s="672" t="s">
        <v>168</v>
      </c>
      <c r="H2" s="673"/>
      <c r="I2" s="673"/>
      <c r="J2" s="673"/>
      <c r="K2" s="674"/>
      <c r="L2" s="627" t="s">
        <v>3</v>
      </c>
      <c r="M2" s="639" t="s">
        <v>6</v>
      </c>
      <c r="N2" s="689" t="s">
        <v>233</v>
      </c>
      <c r="O2" s="690"/>
      <c r="P2" s="690"/>
      <c r="Q2" s="691"/>
      <c r="R2" s="603" t="s">
        <v>200</v>
      </c>
      <c r="S2" s="604"/>
      <c r="T2" s="605"/>
      <c r="U2" s="796" t="s">
        <v>8</v>
      </c>
    </row>
    <row r="3" spans="1:87" ht="24.75" customHeight="1" thickBot="1">
      <c r="A3" s="628"/>
      <c r="B3" s="630"/>
      <c r="C3" s="628"/>
      <c r="D3" s="632"/>
      <c r="E3" s="630"/>
      <c r="F3" s="628"/>
      <c r="G3" s="222"/>
      <c r="H3" s="223"/>
      <c r="I3" s="223"/>
      <c r="J3" s="223"/>
      <c r="K3" s="224"/>
      <c r="L3" s="628"/>
      <c r="M3" s="640"/>
      <c r="N3" s="623" t="s">
        <v>225</v>
      </c>
      <c r="O3" s="624"/>
      <c r="P3" s="624"/>
      <c r="Q3" s="625"/>
      <c r="R3" s="603" t="s">
        <v>232</v>
      </c>
      <c r="S3" s="604"/>
      <c r="T3" s="605"/>
      <c r="U3" s="797"/>
    </row>
    <row r="4" spans="1:87" ht="45" customHeight="1">
      <c r="A4" s="628"/>
      <c r="B4" s="630"/>
      <c r="C4" s="628"/>
      <c r="D4" s="632"/>
      <c r="E4" s="630"/>
      <c r="F4" s="628"/>
      <c r="G4" s="678" t="s">
        <v>176</v>
      </c>
      <c r="H4" s="678" t="s">
        <v>177</v>
      </c>
      <c r="I4" s="678" t="s">
        <v>178</v>
      </c>
      <c r="J4" s="678" t="s">
        <v>179</v>
      </c>
      <c r="K4" s="678" t="s">
        <v>180</v>
      </c>
      <c r="L4" s="628"/>
      <c r="M4" s="640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797"/>
    </row>
    <row r="5" spans="1:87" ht="138" customHeight="1" thickBot="1">
      <c r="A5" s="628"/>
      <c r="B5" s="630"/>
      <c r="C5" s="628"/>
      <c r="D5" s="632"/>
      <c r="E5" s="630"/>
      <c r="F5" s="628"/>
      <c r="G5" s="679"/>
      <c r="H5" s="679"/>
      <c r="I5" s="679"/>
      <c r="J5" s="679"/>
      <c r="K5" s="679"/>
      <c r="L5" s="628"/>
      <c r="M5" s="640"/>
      <c r="N5" s="685"/>
      <c r="O5" s="685"/>
      <c r="P5" s="685"/>
      <c r="Q5" s="685"/>
      <c r="R5" s="686"/>
      <c r="S5" s="686"/>
      <c r="T5" s="686"/>
      <c r="U5" s="798"/>
    </row>
    <row r="6" spans="1:87" ht="31.5" customHeight="1">
      <c r="A6" s="682"/>
      <c r="B6" s="683"/>
      <c r="C6" s="682"/>
      <c r="D6" s="684"/>
      <c r="E6" s="683"/>
      <c r="F6" s="682"/>
      <c r="G6" s="687"/>
      <c r="H6" s="687"/>
      <c r="I6" s="687"/>
      <c r="J6" s="687"/>
      <c r="K6" s="687"/>
      <c r="L6" s="682"/>
      <c r="M6" s="688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440"/>
      <c r="V6" s="441"/>
    </row>
    <row r="7" spans="1:87" s="78" customFormat="1" ht="15.75" customHeight="1">
      <c r="A7" s="78">
        <v>1</v>
      </c>
      <c r="B7" s="72">
        <v>2</v>
      </c>
      <c r="C7" s="78">
        <v>3</v>
      </c>
      <c r="D7" s="72">
        <v>4</v>
      </c>
      <c r="E7" s="78">
        <v>5</v>
      </c>
      <c r="F7" s="72">
        <v>6</v>
      </c>
      <c r="G7" s="78">
        <v>7</v>
      </c>
      <c r="H7" s="72">
        <v>8</v>
      </c>
      <c r="I7" s="78">
        <v>9</v>
      </c>
      <c r="J7" s="72">
        <v>10</v>
      </c>
      <c r="K7" s="78">
        <v>11</v>
      </c>
      <c r="L7" s="72">
        <v>12</v>
      </c>
      <c r="M7" s="78">
        <v>13</v>
      </c>
      <c r="N7" s="72">
        <v>14</v>
      </c>
      <c r="O7" s="78">
        <v>15</v>
      </c>
      <c r="P7" s="72">
        <v>16</v>
      </c>
      <c r="Q7" s="78">
        <v>17</v>
      </c>
      <c r="R7" s="72">
        <v>18</v>
      </c>
      <c r="S7" s="78">
        <v>19</v>
      </c>
      <c r="T7" s="72">
        <v>20</v>
      </c>
      <c r="U7" s="78">
        <v>21</v>
      </c>
      <c r="V7" s="247"/>
      <c r="BV7" s="310"/>
      <c r="BW7" s="175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247"/>
    </row>
    <row r="8" spans="1:87" ht="26.25" customHeight="1">
      <c r="A8" s="230" t="s">
        <v>235</v>
      </c>
      <c r="B8" s="233" t="str">
        <f t="shared" ref="B8" si="0">A8</f>
        <v>1</v>
      </c>
      <c r="C8" s="231" t="s">
        <v>409</v>
      </c>
      <c r="D8" s="232" t="s">
        <v>410</v>
      </c>
      <c r="E8" s="233" t="s">
        <v>194</v>
      </c>
      <c r="F8" s="233" t="s">
        <v>411</v>
      </c>
      <c r="G8" s="521">
        <v>766.5</v>
      </c>
      <c r="H8" s="521">
        <v>548</v>
      </c>
      <c r="I8" s="521">
        <v>219.1</v>
      </c>
      <c r="J8" s="522">
        <v>2550</v>
      </c>
      <c r="K8" s="521"/>
      <c r="L8" s="524"/>
      <c r="M8" s="369"/>
      <c r="N8" s="451" t="s">
        <v>39</v>
      </c>
      <c r="O8" s="233" t="s">
        <v>143</v>
      </c>
      <c r="P8" s="233" t="s">
        <v>39</v>
      </c>
      <c r="Q8" s="233" t="s">
        <v>143</v>
      </c>
      <c r="R8" s="233" t="s">
        <v>143</v>
      </c>
      <c r="S8" s="451" t="s">
        <v>39</v>
      </c>
      <c r="T8" s="451" t="s">
        <v>39</v>
      </c>
      <c r="U8" s="452"/>
    </row>
    <row r="10" spans="1:87">
      <c r="N10" s="18">
        <v>0</v>
      </c>
      <c r="O10" s="1">
        <v>1</v>
      </c>
      <c r="P10" s="1">
        <v>0</v>
      </c>
      <c r="Q10" s="1">
        <v>1</v>
      </c>
      <c r="R10" s="1">
        <v>1</v>
      </c>
      <c r="S10" s="1">
        <v>0</v>
      </c>
      <c r="T10" s="1">
        <v>0</v>
      </c>
    </row>
  </sheetData>
  <mergeCells count="27">
    <mergeCell ref="S4:S5"/>
    <mergeCell ref="T4:T5"/>
    <mergeCell ref="G4:G6"/>
    <mergeCell ref="H4:H6"/>
    <mergeCell ref="I4:I6"/>
    <mergeCell ref="J4:J6"/>
    <mergeCell ref="K4:K6"/>
    <mergeCell ref="N4:N5"/>
    <mergeCell ref="M2:M6"/>
    <mergeCell ref="N2:Q2"/>
    <mergeCell ref="R2:T2"/>
    <mergeCell ref="A1:U1"/>
    <mergeCell ref="A2:A6"/>
    <mergeCell ref="B2:B6"/>
    <mergeCell ref="C2:C6"/>
    <mergeCell ref="D2:D6"/>
    <mergeCell ref="E2:E6"/>
    <mergeCell ref="F2:F6"/>
    <mergeCell ref="G2:K2"/>
    <mergeCell ref="L2:L6"/>
    <mergeCell ref="U2:U5"/>
    <mergeCell ref="N3:Q3"/>
    <mergeCell ref="R3:T3"/>
    <mergeCell ref="O4:O5"/>
    <mergeCell ref="P4:P5"/>
    <mergeCell ref="Q4:Q5"/>
    <mergeCell ref="R4:R5"/>
  </mergeCells>
  <conditionalFormatting sqref="M8">
    <cfRule type="cellIs" dxfId="11" priority="2" operator="equal">
      <formula>"tak"</formula>
    </cfRule>
  </conditionalFormatting>
  <conditionalFormatting sqref="O8:R8">
    <cfRule type="cellIs" dxfId="10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59999389629810485"/>
    <pageSetUpPr fitToPage="1"/>
  </sheetPr>
  <dimension ref="A1:CI10"/>
  <sheetViews>
    <sheetView topLeftCell="O1" workbookViewId="0">
      <selection activeCell="U8" sqref="A1:U8"/>
    </sheetView>
  </sheetViews>
  <sheetFormatPr defaultColWidth="9.140625" defaultRowHeight="12.75"/>
  <cols>
    <col min="1" max="2" width="4.7109375" style="1" customWidth="1"/>
    <col min="3" max="3" width="16.140625" style="15" customWidth="1"/>
    <col min="4" max="4" width="11.85546875" style="16" customWidth="1"/>
    <col min="5" max="5" width="10.85546875" style="17" customWidth="1"/>
    <col min="6" max="6" width="13" style="18" customWidth="1"/>
    <col min="7" max="7" width="4.7109375" style="18" customWidth="1"/>
    <col min="8" max="8" width="8.5703125" style="18" customWidth="1"/>
    <col min="9" max="9" width="6.42578125" style="18" customWidth="1"/>
    <col min="10" max="10" width="6.7109375" style="18" customWidth="1"/>
    <col min="11" max="11" width="4.5703125" style="18" customWidth="1"/>
    <col min="12" max="12" width="10.7109375" style="18" customWidth="1"/>
    <col min="13" max="13" width="12.7109375" style="18" customWidth="1"/>
    <col min="14" max="14" width="17.7109375" style="18" customWidth="1"/>
    <col min="15" max="19" width="17.7109375" style="1" customWidth="1"/>
    <col min="20" max="20" width="19" style="1" customWidth="1"/>
    <col min="21" max="21" width="29.42578125" style="1" customWidth="1"/>
    <col min="22" max="74" width="0" style="1" hidden="1" customWidth="1"/>
    <col min="75" max="16384" width="9.140625" style="1"/>
  </cols>
  <sheetData>
    <row r="1" spans="1:87" ht="30.75" customHeight="1" thickBot="1">
      <c r="A1" s="626" t="s">
        <v>416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</row>
    <row r="2" spans="1:87" ht="24.75" customHeight="1" thickBot="1">
      <c r="A2" s="627" t="s">
        <v>89</v>
      </c>
      <c r="B2" s="629" t="s">
        <v>162</v>
      </c>
      <c r="C2" s="627" t="s">
        <v>164</v>
      </c>
      <c r="D2" s="631" t="s">
        <v>165</v>
      </c>
      <c r="E2" s="629" t="s">
        <v>166</v>
      </c>
      <c r="F2" s="627" t="s">
        <v>167</v>
      </c>
      <c r="G2" s="672" t="s">
        <v>168</v>
      </c>
      <c r="H2" s="673"/>
      <c r="I2" s="673"/>
      <c r="J2" s="673"/>
      <c r="K2" s="674"/>
      <c r="L2" s="627" t="s">
        <v>3</v>
      </c>
      <c r="M2" s="639" t="s">
        <v>6</v>
      </c>
      <c r="N2" s="689" t="s">
        <v>233</v>
      </c>
      <c r="O2" s="690"/>
      <c r="P2" s="690"/>
      <c r="Q2" s="691"/>
      <c r="R2" s="603" t="s">
        <v>200</v>
      </c>
      <c r="S2" s="604"/>
      <c r="T2" s="605"/>
      <c r="U2" s="796" t="s">
        <v>8</v>
      </c>
    </row>
    <row r="3" spans="1:87" ht="24.75" customHeight="1" thickBot="1">
      <c r="A3" s="628"/>
      <c r="B3" s="630"/>
      <c r="C3" s="628"/>
      <c r="D3" s="632"/>
      <c r="E3" s="630"/>
      <c r="F3" s="628"/>
      <c r="G3" s="222"/>
      <c r="H3" s="223"/>
      <c r="I3" s="223"/>
      <c r="J3" s="223"/>
      <c r="K3" s="224"/>
      <c r="L3" s="628"/>
      <c r="M3" s="640"/>
      <c r="N3" s="623" t="s">
        <v>225</v>
      </c>
      <c r="O3" s="624"/>
      <c r="P3" s="624"/>
      <c r="Q3" s="625"/>
      <c r="R3" s="603" t="s">
        <v>232</v>
      </c>
      <c r="S3" s="604"/>
      <c r="T3" s="605"/>
      <c r="U3" s="797"/>
    </row>
    <row r="4" spans="1:87" ht="45" customHeight="1">
      <c r="A4" s="628"/>
      <c r="B4" s="630"/>
      <c r="C4" s="628"/>
      <c r="D4" s="632"/>
      <c r="E4" s="630"/>
      <c r="F4" s="628"/>
      <c r="G4" s="678" t="s">
        <v>176</v>
      </c>
      <c r="H4" s="678" t="s">
        <v>177</v>
      </c>
      <c r="I4" s="678" t="s">
        <v>178</v>
      </c>
      <c r="J4" s="678" t="s">
        <v>179</v>
      </c>
      <c r="K4" s="678" t="s">
        <v>180</v>
      </c>
      <c r="L4" s="628"/>
      <c r="M4" s="640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797"/>
    </row>
    <row r="5" spans="1:87" ht="138" customHeight="1" thickBot="1">
      <c r="A5" s="628"/>
      <c r="B5" s="630"/>
      <c r="C5" s="628"/>
      <c r="D5" s="632"/>
      <c r="E5" s="630"/>
      <c r="F5" s="628"/>
      <c r="G5" s="679"/>
      <c r="H5" s="679"/>
      <c r="I5" s="679"/>
      <c r="J5" s="679"/>
      <c r="K5" s="679"/>
      <c r="L5" s="628"/>
      <c r="M5" s="640"/>
      <c r="N5" s="685"/>
      <c r="O5" s="685"/>
      <c r="P5" s="685"/>
      <c r="Q5" s="685"/>
      <c r="R5" s="686"/>
      <c r="S5" s="686"/>
      <c r="T5" s="686"/>
      <c r="U5" s="798"/>
    </row>
    <row r="6" spans="1:87" ht="31.5" customHeight="1">
      <c r="A6" s="682"/>
      <c r="B6" s="683"/>
      <c r="C6" s="682"/>
      <c r="D6" s="684"/>
      <c r="E6" s="683"/>
      <c r="F6" s="682"/>
      <c r="G6" s="687"/>
      <c r="H6" s="687"/>
      <c r="I6" s="687"/>
      <c r="J6" s="687"/>
      <c r="K6" s="687"/>
      <c r="L6" s="682"/>
      <c r="M6" s="688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440"/>
      <c r="V6" s="441"/>
    </row>
    <row r="7" spans="1:87" s="78" customFormat="1" ht="15.75" customHeight="1">
      <c r="A7" s="78">
        <v>1</v>
      </c>
      <c r="B7" s="72">
        <v>2</v>
      </c>
      <c r="C7" s="78">
        <v>3</v>
      </c>
      <c r="D7" s="72">
        <v>4</v>
      </c>
      <c r="E7" s="78">
        <v>5</v>
      </c>
      <c r="F7" s="72">
        <v>6</v>
      </c>
      <c r="G7" s="78">
        <v>7</v>
      </c>
      <c r="H7" s="72">
        <v>8</v>
      </c>
      <c r="I7" s="78">
        <v>9</v>
      </c>
      <c r="J7" s="72">
        <v>10</v>
      </c>
      <c r="K7" s="78">
        <v>11</v>
      </c>
      <c r="L7" s="72">
        <v>12</v>
      </c>
      <c r="M7" s="78">
        <v>13</v>
      </c>
      <c r="N7" s="72">
        <v>14</v>
      </c>
      <c r="O7" s="78">
        <v>15</v>
      </c>
      <c r="P7" s="72">
        <v>16</v>
      </c>
      <c r="Q7" s="78">
        <v>17</v>
      </c>
      <c r="R7" s="72">
        <v>18</v>
      </c>
      <c r="S7" s="78">
        <v>19</v>
      </c>
      <c r="T7" s="72">
        <v>20</v>
      </c>
      <c r="U7" s="78">
        <v>21</v>
      </c>
      <c r="V7" s="247"/>
      <c r="BV7" s="310"/>
      <c r="BW7" s="175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247"/>
    </row>
    <row r="8" spans="1:87" ht="26.25" customHeight="1">
      <c r="A8" s="230" t="s">
        <v>235</v>
      </c>
      <c r="B8" s="233" t="str">
        <f t="shared" ref="B8" si="0">A8</f>
        <v>1</v>
      </c>
      <c r="C8" s="231" t="s">
        <v>412</v>
      </c>
      <c r="D8" s="232" t="s">
        <v>413</v>
      </c>
      <c r="E8" s="233" t="s">
        <v>221</v>
      </c>
      <c r="F8" s="233" t="s">
        <v>414</v>
      </c>
      <c r="G8" s="521"/>
      <c r="H8" s="521">
        <v>291.7</v>
      </c>
      <c r="I8" s="521">
        <v>124.4</v>
      </c>
      <c r="J8" s="521">
        <v>1350</v>
      </c>
      <c r="K8" s="521"/>
      <c r="L8" s="524"/>
      <c r="M8" s="529" t="s">
        <v>415</v>
      </c>
      <c r="N8" s="451" t="s">
        <v>39</v>
      </c>
      <c r="O8" s="233" t="s">
        <v>143</v>
      </c>
      <c r="P8" s="233" t="s">
        <v>143</v>
      </c>
      <c r="Q8" s="233" t="s">
        <v>143</v>
      </c>
      <c r="R8" s="233" t="s">
        <v>143</v>
      </c>
      <c r="S8" s="233" t="s">
        <v>143</v>
      </c>
      <c r="T8" s="233" t="s">
        <v>143</v>
      </c>
      <c r="U8" s="452"/>
    </row>
    <row r="10" spans="1:87">
      <c r="N10" s="18">
        <v>0</v>
      </c>
      <c r="O10" s="1">
        <v>1</v>
      </c>
      <c r="P10" s="1">
        <v>0</v>
      </c>
      <c r="Q10" s="1">
        <v>1</v>
      </c>
      <c r="R10" s="1">
        <v>1</v>
      </c>
      <c r="S10" s="1">
        <v>0</v>
      </c>
      <c r="T10" s="1">
        <v>0</v>
      </c>
    </row>
  </sheetData>
  <mergeCells count="27">
    <mergeCell ref="S4:S5"/>
    <mergeCell ref="T4:T5"/>
    <mergeCell ref="G4:G6"/>
    <mergeCell ref="H4:H6"/>
    <mergeCell ref="I4:I6"/>
    <mergeCell ref="J4:J6"/>
    <mergeCell ref="K4:K6"/>
    <mergeCell ref="N4:N5"/>
    <mergeCell ref="M2:M6"/>
    <mergeCell ref="N2:Q2"/>
    <mergeCell ref="R2:T2"/>
    <mergeCell ref="A1:U1"/>
    <mergeCell ref="A2:A6"/>
    <mergeCell ref="B2:B6"/>
    <mergeCell ref="C2:C6"/>
    <mergeCell ref="D2:D6"/>
    <mergeCell ref="E2:E6"/>
    <mergeCell ref="F2:F6"/>
    <mergeCell ref="G2:K2"/>
    <mergeCell ref="L2:L6"/>
    <mergeCell ref="U2:U5"/>
    <mergeCell ref="N3:Q3"/>
    <mergeCell ref="R3:T3"/>
    <mergeCell ref="O4:O5"/>
    <mergeCell ref="P4:P5"/>
    <mergeCell ref="Q4:Q5"/>
    <mergeCell ref="R4:R5"/>
  </mergeCells>
  <conditionalFormatting sqref="M8">
    <cfRule type="cellIs" dxfId="9" priority="2" operator="equal">
      <formula>"TAK"</formula>
    </cfRule>
    <cfRule type="cellIs" dxfId="8" priority="3" operator="equal">
      <formula>"tak"</formula>
    </cfRule>
  </conditionalFormatting>
  <conditionalFormatting sqref="O8:T8">
    <cfRule type="cellIs" dxfId="7" priority="1" operator="equal">
      <formula>"TAK"</formula>
    </cfRule>
  </conditionalFormatting>
  <pageMargins left="0.7" right="0.7" top="0.75" bottom="0.75" header="0.3" footer="0.3"/>
  <pageSetup paperSize="8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59999389629810485"/>
    <pageSetUpPr fitToPage="1"/>
  </sheetPr>
  <dimension ref="A1:CI16"/>
  <sheetViews>
    <sheetView zoomScale="80" zoomScaleNormal="80" workbookViewId="0">
      <selection sqref="A1:U9"/>
    </sheetView>
  </sheetViews>
  <sheetFormatPr defaultColWidth="9.140625" defaultRowHeight="12.75"/>
  <cols>
    <col min="1" max="2" width="4.7109375" style="1" customWidth="1"/>
    <col min="3" max="3" width="16.140625" style="15" customWidth="1"/>
    <col min="4" max="4" width="11.85546875" style="16" customWidth="1"/>
    <col min="5" max="5" width="10.85546875" style="17" customWidth="1"/>
    <col min="6" max="6" width="13" style="18" customWidth="1"/>
    <col min="7" max="8" width="4.7109375" style="18" customWidth="1"/>
    <col min="9" max="9" width="6.42578125" style="18" customWidth="1"/>
    <col min="10" max="11" width="4.7109375" style="18" customWidth="1"/>
    <col min="12" max="12" width="10.7109375" style="18" customWidth="1"/>
    <col min="13" max="13" width="12.7109375" style="18" customWidth="1"/>
    <col min="14" max="14" width="17.7109375" style="18" customWidth="1"/>
    <col min="15" max="19" width="17.7109375" style="1" customWidth="1"/>
    <col min="20" max="20" width="19" style="1" customWidth="1"/>
    <col min="21" max="21" width="29.42578125" style="1" customWidth="1"/>
    <col min="22" max="74" width="0" style="1" hidden="1" customWidth="1"/>
    <col min="75" max="16384" width="9.140625" style="1"/>
  </cols>
  <sheetData>
    <row r="1" spans="1:87" ht="30.75" customHeight="1" thickBot="1">
      <c r="A1" s="626" t="s">
        <v>417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</row>
    <row r="2" spans="1:87" ht="24.75" customHeight="1" thickBot="1">
      <c r="A2" s="627" t="s">
        <v>89</v>
      </c>
      <c r="B2" s="629" t="s">
        <v>162</v>
      </c>
      <c r="C2" s="627" t="s">
        <v>164</v>
      </c>
      <c r="D2" s="631" t="s">
        <v>165</v>
      </c>
      <c r="E2" s="629" t="s">
        <v>166</v>
      </c>
      <c r="F2" s="627" t="s">
        <v>167</v>
      </c>
      <c r="G2" s="672" t="s">
        <v>168</v>
      </c>
      <c r="H2" s="673"/>
      <c r="I2" s="673"/>
      <c r="J2" s="673"/>
      <c r="K2" s="674"/>
      <c r="L2" s="627" t="s">
        <v>3</v>
      </c>
      <c r="M2" s="639" t="s">
        <v>6</v>
      </c>
      <c r="N2" s="620" t="s">
        <v>233</v>
      </c>
      <c r="O2" s="621"/>
      <c r="P2" s="621"/>
      <c r="Q2" s="622"/>
      <c r="R2" s="603" t="s">
        <v>200</v>
      </c>
      <c r="S2" s="604"/>
      <c r="T2" s="605"/>
      <c r="U2" s="796" t="s">
        <v>8</v>
      </c>
    </row>
    <row r="3" spans="1:87" ht="24.75" customHeight="1" thickBot="1">
      <c r="A3" s="628"/>
      <c r="B3" s="630"/>
      <c r="C3" s="628"/>
      <c r="D3" s="632"/>
      <c r="E3" s="630"/>
      <c r="F3" s="628"/>
      <c r="G3" s="222"/>
      <c r="H3" s="223"/>
      <c r="I3" s="223"/>
      <c r="J3" s="223"/>
      <c r="K3" s="224"/>
      <c r="L3" s="628"/>
      <c r="M3" s="640"/>
      <c r="N3" s="623" t="s">
        <v>225</v>
      </c>
      <c r="O3" s="624"/>
      <c r="P3" s="624"/>
      <c r="Q3" s="625"/>
      <c r="R3" s="603" t="s">
        <v>232</v>
      </c>
      <c r="S3" s="604"/>
      <c r="T3" s="605"/>
      <c r="U3" s="797"/>
    </row>
    <row r="4" spans="1:87" ht="45" customHeight="1">
      <c r="A4" s="628"/>
      <c r="B4" s="630"/>
      <c r="C4" s="628"/>
      <c r="D4" s="632"/>
      <c r="E4" s="630"/>
      <c r="F4" s="628"/>
      <c r="G4" s="678" t="s">
        <v>176</v>
      </c>
      <c r="H4" s="678" t="s">
        <v>177</v>
      </c>
      <c r="I4" s="678" t="s">
        <v>178</v>
      </c>
      <c r="J4" s="678" t="s">
        <v>179</v>
      </c>
      <c r="K4" s="678" t="s">
        <v>180</v>
      </c>
      <c r="L4" s="628"/>
      <c r="M4" s="640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797"/>
    </row>
    <row r="5" spans="1:87" ht="138" customHeight="1" thickBot="1">
      <c r="A5" s="628"/>
      <c r="B5" s="630"/>
      <c r="C5" s="628"/>
      <c r="D5" s="632"/>
      <c r="E5" s="630"/>
      <c r="F5" s="628"/>
      <c r="G5" s="679"/>
      <c r="H5" s="679"/>
      <c r="I5" s="679"/>
      <c r="J5" s="679"/>
      <c r="K5" s="679"/>
      <c r="L5" s="628"/>
      <c r="M5" s="640"/>
      <c r="N5" s="607"/>
      <c r="O5" s="607"/>
      <c r="P5" s="607"/>
      <c r="Q5" s="607"/>
      <c r="R5" s="609"/>
      <c r="S5" s="609"/>
      <c r="T5" s="609"/>
      <c r="U5" s="798"/>
    </row>
    <row r="6" spans="1:87" ht="31.5" customHeight="1" thickBot="1">
      <c r="A6" s="669"/>
      <c r="B6" s="670"/>
      <c r="C6" s="669"/>
      <c r="D6" s="671"/>
      <c r="E6" s="670"/>
      <c r="F6" s="669"/>
      <c r="G6" s="680"/>
      <c r="H6" s="680"/>
      <c r="I6" s="680"/>
      <c r="J6" s="680"/>
      <c r="K6" s="680"/>
      <c r="L6" s="669"/>
      <c r="M6" s="681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440"/>
      <c r="V6" s="441"/>
    </row>
    <row r="7" spans="1:87" s="78" customFormat="1" ht="15.75" customHeight="1" thickBot="1">
      <c r="A7" s="442">
        <v>1</v>
      </c>
      <c r="B7" s="443">
        <v>2</v>
      </c>
      <c r="C7" s="442">
        <v>3</v>
      </c>
      <c r="D7" s="443">
        <v>4</v>
      </c>
      <c r="E7" s="442">
        <v>5</v>
      </c>
      <c r="F7" s="443">
        <v>6</v>
      </c>
      <c r="G7" s="442">
        <v>7</v>
      </c>
      <c r="H7" s="443">
        <v>8</v>
      </c>
      <c r="I7" s="442">
        <v>9</v>
      </c>
      <c r="J7" s="443">
        <v>10</v>
      </c>
      <c r="K7" s="442">
        <v>11</v>
      </c>
      <c r="L7" s="443">
        <v>12</v>
      </c>
      <c r="M7" s="442">
        <v>13</v>
      </c>
      <c r="N7" s="443">
        <v>14</v>
      </c>
      <c r="O7" s="442">
        <v>15</v>
      </c>
      <c r="P7" s="443">
        <v>16</v>
      </c>
      <c r="Q7" s="442">
        <v>17</v>
      </c>
      <c r="R7" s="443">
        <v>18</v>
      </c>
      <c r="S7" s="442">
        <v>19</v>
      </c>
      <c r="T7" s="443">
        <v>20</v>
      </c>
      <c r="U7" s="442">
        <v>21</v>
      </c>
      <c r="V7" s="247"/>
      <c r="BV7" s="310"/>
      <c r="BW7" s="175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247"/>
    </row>
    <row r="8" spans="1:87" ht="51">
      <c r="A8" s="27">
        <v>1</v>
      </c>
      <c r="B8" s="532">
        <v>2</v>
      </c>
      <c r="C8" s="533" t="s">
        <v>418</v>
      </c>
      <c r="D8" s="534" t="s">
        <v>419</v>
      </c>
      <c r="E8" s="470" t="s">
        <v>420</v>
      </c>
      <c r="F8" s="532" t="s">
        <v>421</v>
      </c>
      <c r="G8" s="535" t="s">
        <v>422</v>
      </c>
      <c r="H8" s="535">
        <v>1400</v>
      </c>
      <c r="I8" s="535">
        <v>434</v>
      </c>
      <c r="J8" s="535">
        <v>5600</v>
      </c>
      <c r="K8" s="535">
        <v>600</v>
      </c>
      <c r="L8" s="536">
        <v>1890</v>
      </c>
      <c r="M8" s="535" t="s">
        <v>423</v>
      </c>
      <c r="N8" s="451"/>
      <c r="O8" s="231" t="s">
        <v>143</v>
      </c>
      <c r="P8" s="231" t="s">
        <v>143</v>
      </c>
      <c r="Q8" s="231" t="s">
        <v>143</v>
      </c>
      <c r="R8" s="446" t="s">
        <v>39</v>
      </c>
      <c r="S8" s="231" t="s">
        <v>143</v>
      </c>
      <c r="T8" s="231" t="s">
        <v>143</v>
      </c>
      <c r="U8" s="452"/>
    </row>
    <row r="9" spans="1:87" ht="59.25">
      <c r="A9" s="27">
        <v>2</v>
      </c>
      <c r="B9" s="47">
        <v>3</v>
      </c>
      <c r="C9" s="169" t="s">
        <v>424</v>
      </c>
      <c r="D9" s="537" t="s">
        <v>419</v>
      </c>
      <c r="E9" s="79" t="s">
        <v>420</v>
      </c>
      <c r="F9" s="47" t="s">
        <v>421</v>
      </c>
      <c r="G9" s="309" t="s">
        <v>422</v>
      </c>
      <c r="H9" s="309">
        <v>170</v>
      </c>
      <c r="I9" s="309">
        <v>167</v>
      </c>
      <c r="J9" s="309">
        <v>1207</v>
      </c>
      <c r="K9" s="309">
        <v>200</v>
      </c>
      <c r="L9" s="284">
        <v>1890</v>
      </c>
      <c r="M9" s="309" t="s">
        <v>425</v>
      </c>
      <c r="N9" s="79"/>
      <c r="O9" s="238" t="s">
        <v>143</v>
      </c>
      <c r="P9" s="454" t="s">
        <v>39</v>
      </c>
      <c r="Q9" s="238" t="s">
        <v>143</v>
      </c>
      <c r="R9" s="454" t="s">
        <v>39</v>
      </c>
      <c r="S9" s="238" t="s">
        <v>143</v>
      </c>
      <c r="T9" s="238" t="s">
        <v>143</v>
      </c>
      <c r="U9" s="37"/>
    </row>
    <row r="11" spans="1:87">
      <c r="N11" s="18">
        <v>0</v>
      </c>
      <c r="O11" s="1">
        <v>2</v>
      </c>
      <c r="P11" s="1">
        <v>1</v>
      </c>
      <c r="Q11" s="1">
        <v>2</v>
      </c>
      <c r="R11" s="1">
        <v>0</v>
      </c>
      <c r="S11" s="1">
        <v>2</v>
      </c>
      <c r="T11" s="1">
        <v>2</v>
      </c>
    </row>
    <row r="12" spans="1:87" s="283" customFormat="1" ht="15.75">
      <c r="C12" s="305"/>
      <c r="D12" s="306"/>
      <c r="E12" s="307"/>
      <c r="F12" s="308"/>
      <c r="G12" s="308"/>
      <c r="H12" s="308"/>
      <c r="I12" s="308"/>
      <c r="J12" s="308"/>
      <c r="K12" s="308"/>
      <c r="L12" s="308"/>
      <c r="M12" s="308"/>
      <c r="N12" s="308"/>
    </row>
    <row r="16" spans="1:87">
      <c r="M16" s="1"/>
      <c r="N16" s="1"/>
      <c r="P16" s="183"/>
    </row>
  </sheetData>
  <mergeCells count="27">
    <mergeCell ref="N4:N5"/>
    <mergeCell ref="G4:G6"/>
    <mergeCell ref="H4:H6"/>
    <mergeCell ref="I4:I6"/>
    <mergeCell ref="J4:J6"/>
    <mergeCell ref="K4:K6"/>
    <mergeCell ref="P4:P5"/>
    <mergeCell ref="Q4:Q5"/>
    <mergeCell ref="R4:R5"/>
    <mergeCell ref="S4:S5"/>
    <mergeCell ref="T4:T5"/>
    <mergeCell ref="A1:U1"/>
    <mergeCell ref="A2:A6"/>
    <mergeCell ref="B2:B6"/>
    <mergeCell ref="C2:C6"/>
    <mergeCell ref="D2:D6"/>
    <mergeCell ref="E2:E6"/>
    <mergeCell ref="F2:F6"/>
    <mergeCell ref="G2:K2"/>
    <mergeCell ref="L2:L6"/>
    <mergeCell ref="M2:M6"/>
    <mergeCell ref="N2:Q2"/>
    <mergeCell ref="R2:T2"/>
    <mergeCell ref="U2:U5"/>
    <mergeCell ref="N3:Q3"/>
    <mergeCell ref="R3:T3"/>
    <mergeCell ref="O4:O5"/>
  </mergeCells>
  <conditionalFormatting sqref="M8:M9">
    <cfRule type="cellIs" dxfId="6" priority="1" operator="equal">
      <formula>"tak"</formula>
    </cfRule>
  </conditionalFormatting>
  <conditionalFormatting sqref="P8:Q8 O8:O9 S8:T9 Q9">
    <cfRule type="cellIs" dxfId="5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59999389629810485"/>
    <pageSetUpPr fitToPage="1"/>
  </sheetPr>
  <dimension ref="A1:CJ10"/>
  <sheetViews>
    <sheetView zoomScale="80" zoomScaleNormal="80" workbookViewId="0">
      <selection activeCell="N14" sqref="N14"/>
    </sheetView>
  </sheetViews>
  <sheetFormatPr defaultColWidth="9.140625" defaultRowHeight="12.75"/>
  <cols>
    <col min="1" max="2" width="4.7109375" style="1" customWidth="1"/>
    <col min="3" max="3" width="17.42578125" style="1" customWidth="1"/>
    <col min="4" max="4" width="16.140625" style="15" customWidth="1"/>
    <col min="5" max="5" width="11.85546875" style="16" customWidth="1"/>
    <col min="6" max="6" width="10.85546875" style="17" customWidth="1"/>
    <col min="7" max="7" width="13" style="18" customWidth="1"/>
    <col min="8" max="8" width="4.7109375" style="18" customWidth="1"/>
    <col min="9" max="9" width="8.5703125" style="18" customWidth="1"/>
    <col min="10" max="10" width="6.42578125" style="18" customWidth="1"/>
    <col min="11" max="11" width="6.7109375" style="18" customWidth="1"/>
    <col min="12" max="12" width="4.5703125" style="18" customWidth="1"/>
    <col min="13" max="13" width="10.7109375" style="18" customWidth="1"/>
    <col min="14" max="14" width="12.7109375" style="18" customWidth="1"/>
    <col min="15" max="15" width="17.7109375" style="18" customWidth="1"/>
    <col min="16" max="20" width="17.7109375" style="1" customWidth="1"/>
    <col min="21" max="21" width="19" style="1" customWidth="1"/>
    <col min="22" max="22" width="29.42578125" style="1" customWidth="1"/>
    <col min="23" max="75" width="0" style="1" hidden="1" customWidth="1"/>
    <col min="76" max="16384" width="9.140625" style="1"/>
  </cols>
  <sheetData>
    <row r="1" spans="1:88" ht="30.75" customHeight="1" thickBot="1">
      <c r="A1" s="626" t="s">
        <v>430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  <c r="V1" s="626"/>
    </row>
    <row r="2" spans="1:88" ht="24.75" customHeight="1" thickBot="1">
      <c r="A2" s="627" t="s">
        <v>89</v>
      </c>
      <c r="B2" s="629" t="s">
        <v>162</v>
      </c>
      <c r="C2" s="627" t="s">
        <v>163</v>
      </c>
      <c r="D2" s="627" t="s">
        <v>164</v>
      </c>
      <c r="E2" s="631" t="s">
        <v>165</v>
      </c>
      <c r="F2" s="629" t="s">
        <v>166</v>
      </c>
      <c r="G2" s="627" t="s">
        <v>167</v>
      </c>
      <c r="H2" s="672" t="s">
        <v>168</v>
      </c>
      <c r="I2" s="673"/>
      <c r="J2" s="673"/>
      <c r="K2" s="673"/>
      <c r="L2" s="674"/>
      <c r="M2" s="627" t="s">
        <v>3</v>
      </c>
      <c r="N2" s="639" t="s">
        <v>6</v>
      </c>
      <c r="O2" s="620" t="s">
        <v>233</v>
      </c>
      <c r="P2" s="621"/>
      <c r="Q2" s="621"/>
      <c r="R2" s="622"/>
      <c r="S2" s="603" t="s">
        <v>200</v>
      </c>
      <c r="T2" s="604"/>
      <c r="U2" s="605"/>
      <c r="V2" s="796" t="s">
        <v>8</v>
      </c>
    </row>
    <row r="3" spans="1:88" ht="24.75" customHeight="1" thickBot="1">
      <c r="A3" s="628"/>
      <c r="B3" s="630"/>
      <c r="C3" s="628"/>
      <c r="D3" s="628"/>
      <c r="E3" s="632"/>
      <c r="F3" s="630"/>
      <c r="G3" s="628"/>
      <c r="H3" s="222"/>
      <c r="I3" s="223"/>
      <c r="J3" s="223"/>
      <c r="K3" s="223"/>
      <c r="L3" s="224"/>
      <c r="M3" s="628"/>
      <c r="N3" s="640"/>
      <c r="O3" s="623" t="s">
        <v>225</v>
      </c>
      <c r="P3" s="624"/>
      <c r="Q3" s="624"/>
      <c r="R3" s="625"/>
      <c r="S3" s="603" t="s">
        <v>232</v>
      </c>
      <c r="T3" s="604"/>
      <c r="U3" s="605"/>
      <c r="V3" s="797"/>
    </row>
    <row r="4" spans="1:88" ht="45" customHeight="1">
      <c r="A4" s="628"/>
      <c r="B4" s="630"/>
      <c r="C4" s="628"/>
      <c r="D4" s="628"/>
      <c r="E4" s="632"/>
      <c r="F4" s="630"/>
      <c r="G4" s="628"/>
      <c r="H4" s="678" t="s">
        <v>176</v>
      </c>
      <c r="I4" s="678" t="s">
        <v>177</v>
      </c>
      <c r="J4" s="678" t="s">
        <v>178</v>
      </c>
      <c r="K4" s="678" t="s">
        <v>179</v>
      </c>
      <c r="L4" s="678" t="s">
        <v>180</v>
      </c>
      <c r="M4" s="628"/>
      <c r="N4" s="640"/>
      <c r="O4" s="606" t="s">
        <v>230</v>
      </c>
      <c r="P4" s="606" t="s">
        <v>201</v>
      </c>
      <c r="Q4" s="606" t="s">
        <v>202</v>
      </c>
      <c r="R4" s="606" t="s">
        <v>203</v>
      </c>
      <c r="S4" s="608" t="s">
        <v>204</v>
      </c>
      <c r="T4" s="608" t="s">
        <v>205</v>
      </c>
      <c r="U4" s="608" t="s">
        <v>206</v>
      </c>
      <c r="V4" s="797"/>
    </row>
    <row r="5" spans="1:88" ht="138" customHeight="1" thickBot="1">
      <c r="A5" s="628"/>
      <c r="B5" s="630"/>
      <c r="C5" s="628"/>
      <c r="D5" s="628"/>
      <c r="E5" s="632"/>
      <c r="F5" s="630"/>
      <c r="G5" s="628"/>
      <c r="H5" s="679"/>
      <c r="I5" s="679"/>
      <c r="J5" s="679"/>
      <c r="K5" s="679"/>
      <c r="L5" s="679"/>
      <c r="M5" s="628"/>
      <c r="N5" s="640"/>
      <c r="O5" s="607"/>
      <c r="P5" s="607"/>
      <c r="Q5" s="607"/>
      <c r="R5" s="607"/>
      <c r="S5" s="609"/>
      <c r="T5" s="609"/>
      <c r="U5" s="609"/>
      <c r="V5" s="798"/>
    </row>
    <row r="6" spans="1:88" ht="31.5" customHeight="1">
      <c r="A6" s="628"/>
      <c r="B6" s="630"/>
      <c r="C6" s="628"/>
      <c r="D6" s="628"/>
      <c r="E6" s="632"/>
      <c r="F6" s="630"/>
      <c r="G6" s="628"/>
      <c r="H6" s="679"/>
      <c r="I6" s="679"/>
      <c r="J6" s="679"/>
      <c r="K6" s="679"/>
      <c r="L6" s="679"/>
      <c r="M6" s="628"/>
      <c r="N6" s="640"/>
      <c r="O6" s="226">
        <v>2024</v>
      </c>
      <c r="P6" s="226">
        <v>2024</v>
      </c>
      <c r="Q6" s="226">
        <v>2024</v>
      </c>
      <c r="R6" s="226">
        <v>2024</v>
      </c>
      <c r="S6" s="227">
        <v>2024</v>
      </c>
      <c r="T6" s="227">
        <v>2024</v>
      </c>
      <c r="U6" s="227">
        <v>2024</v>
      </c>
      <c r="V6" s="440"/>
      <c r="W6" s="441"/>
    </row>
    <row r="7" spans="1:88" s="78" customFormat="1" ht="15.75" customHeight="1">
      <c r="A7" s="78">
        <v>1</v>
      </c>
      <c r="B7" s="72">
        <v>2</v>
      </c>
      <c r="C7" s="78">
        <v>3</v>
      </c>
      <c r="D7" s="78">
        <v>4</v>
      </c>
      <c r="E7" s="72">
        <v>5</v>
      </c>
      <c r="F7" s="78">
        <v>6</v>
      </c>
      <c r="G7" s="78">
        <v>7</v>
      </c>
      <c r="H7" s="72">
        <v>8</v>
      </c>
      <c r="I7" s="78">
        <v>9</v>
      </c>
      <c r="J7" s="78">
        <v>10</v>
      </c>
      <c r="K7" s="72">
        <v>11</v>
      </c>
      <c r="L7" s="78">
        <v>12</v>
      </c>
      <c r="M7" s="78">
        <v>13</v>
      </c>
      <c r="N7" s="72">
        <v>14</v>
      </c>
      <c r="O7" s="78">
        <v>15</v>
      </c>
      <c r="P7" s="78">
        <v>16</v>
      </c>
      <c r="Q7" s="72">
        <v>17</v>
      </c>
      <c r="R7" s="78">
        <v>18</v>
      </c>
      <c r="S7" s="78">
        <v>19</v>
      </c>
      <c r="T7" s="72">
        <v>20</v>
      </c>
      <c r="U7" s="78">
        <v>21</v>
      </c>
      <c r="V7" s="72">
        <v>22</v>
      </c>
      <c r="W7" s="247"/>
      <c r="BW7" s="310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175"/>
      <c r="CJ7" s="247"/>
    </row>
    <row r="8" spans="1:88" ht="26.25" customHeight="1">
      <c r="A8" s="540">
        <v>1</v>
      </c>
      <c r="B8" s="540">
        <v>1</v>
      </c>
      <c r="C8" s="541"/>
      <c r="D8" s="542" t="s">
        <v>426</v>
      </c>
      <c r="E8" s="543" t="s">
        <v>427</v>
      </c>
      <c r="F8" s="541" t="s">
        <v>223</v>
      </c>
      <c r="G8" s="541" t="s">
        <v>428</v>
      </c>
      <c r="H8" s="544"/>
      <c r="I8" s="545">
        <v>567.73</v>
      </c>
      <c r="J8" s="545">
        <v>171.87</v>
      </c>
      <c r="K8" s="545">
        <v>3935</v>
      </c>
      <c r="L8" s="544"/>
      <c r="M8" s="541" t="s">
        <v>429</v>
      </c>
      <c r="N8" s="369" t="s">
        <v>423</v>
      </c>
      <c r="O8" s="451" t="s">
        <v>39</v>
      </c>
      <c r="P8" s="231" t="s">
        <v>143</v>
      </c>
      <c r="Q8" s="231" t="s">
        <v>39</v>
      </c>
      <c r="R8" s="231" t="s">
        <v>143</v>
      </c>
      <c r="S8" s="451" t="s">
        <v>39</v>
      </c>
      <c r="T8" s="451" t="s">
        <v>39</v>
      </c>
      <c r="U8" s="451" t="s">
        <v>39</v>
      </c>
      <c r="V8" s="452"/>
    </row>
    <row r="10" spans="1:88">
      <c r="O10" s="18">
        <v>0</v>
      </c>
      <c r="P10" s="1">
        <v>1</v>
      </c>
      <c r="Q10" s="1">
        <v>0</v>
      </c>
      <c r="R10" s="1">
        <v>1</v>
      </c>
      <c r="S10" s="1">
        <v>0</v>
      </c>
      <c r="T10" s="1">
        <v>0</v>
      </c>
      <c r="U10" s="1">
        <v>0</v>
      </c>
    </row>
  </sheetData>
  <mergeCells count="28">
    <mergeCell ref="S4:S5"/>
    <mergeCell ref="T4:T5"/>
    <mergeCell ref="U4:U5"/>
    <mergeCell ref="H4:H6"/>
    <mergeCell ref="I4:I6"/>
    <mergeCell ref="J4:J6"/>
    <mergeCell ref="K4:K6"/>
    <mergeCell ref="L4:L6"/>
    <mergeCell ref="O4:O5"/>
    <mergeCell ref="N2:N6"/>
    <mergeCell ref="O2:R2"/>
    <mergeCell ref="S2:U2"/>
    <mergeCell ref="A1:V1"/>
    <mergeCell ref="A2:A6"/>
    <mergeCell ref="B2:B6"/>
    <mergeCell ref="C2:C6"/>
    <mergeCell ref="D2:D6"/>
    <mergeCell ref="E2:E6"/>
    <mergeCell ref="F2:F6"/>
    <mergeCell ref="G2:G6"/>
    <mergeCell ref="H2:L2"/>
    <mergeCell ref="M2:M6"/>
    <mergeCell ref="V2:V5"/>
    <mergeCell ref="O3:R3"/>
    <mergeCell ref="S3:U3"/>
    <mergeCell ref="P4:P5"/>
    <mergeCell ref="Q4:Q5"/>
    <mergeCell ref="R4:R5"/>
  </mergeCells>
  <conditionalFormatting sqref="N8">
    <cfRule type="cellIs" dxfId="4" priority="1" operator="equal">
      <formula>"tak"</formula>
    </cfRule>
  </conditionalFormatting>
  <conditionalFormatting sqref="P8:R8">
    <cfRule type="cellIs" dxfId="3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8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U62"/>
  <sheetViews>
    <sheetView zoomScale="70" zoomScaleNormal="70" workbookViewId="0">
      <selection sqref="A1:U62"/>
    </sheetView>
  </sheetViews>
  <sheetFormatPr defaultColWidth="11.28515625" defaultRowHeight="12.75"/>
  <cols>
    <col min="1" max="2" width="4.7109375" style="194" customWidth="1"/>
    <col min="3" max="3" width="15.140625" style="195" customWidth="1"/>
    <col min="4" max="4" width="16.5703125" style="553" customWidth="1"/>
    <col min="5" max="5" width="10.7109375" style="194" customWidth="1"/>
    <col min="6" max="6" width="15" style="194" customWidth="1"/>
    <col min="7" max="7" width="9.85546875" style="194" customWidth="1"/>
    <col min="8" max="8" width="9.140625" style="194" customWidth="1"/>
    <col min="9" max="9" width="7.42578125" style="194" customWidth="1"/>
    <col min="10" max="10" width="6.140625" style="194" customWidth="1"/>
    <col min="11" max="11" width="8.5703125" style="194" customWidth="1"/>
    <col min="12" max="12" width="11.140625" style="194" customWidth="1"/>
    <col min="13" max="13" width="12.7109375" style="194" customWidth="1"/>
    <col min="14" max="20" width="17.7109375" style="194" customWidth="1"/>
    <col min="21" max="21" width="18.5703125" style="194" customWidth="1"/>
    <col min="22" max="16384" width="11.28515625" style="194"/>
  </cols>
  <sheetData>
    <row r="1" spans="1:21" ht="15.75" customHeight="1" thickBot="1">
      <c r="A1" s="745" t="s">
        <v>444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</row>
    <row r="2" spans="1:21" ht="27.75" customHeight="1" thickBot="1">
      <c r="A2" s="627" t="s">
        <v>89</v>
      </c>
      <c r="B2" s="629" t="s">
        <v>162</v>
      </c>
      <c r="C2" s="627" t="s">
        <v>164</v>
      </c>
      <c r="D2" s="631" t="s">
        <v>165</v>
      </c>
      <c r="E2" s="629" t="s">
        <v>166</v>
      </c>
      <c r="F2" s="633" t="s">
        <v>167</v>
      </c>
      <c r="G2" s="633" t="s">
        <v>168</v>
      </c>
      <c r="H2" s="634"/>
      <c r="I2" s="634"/>
      <c r="J2" s="634"/>
      <c r="K2" s="635"/>
      <c r="L2" s="627" t="s">
        <v>3</v>
      </c>
      <c r="M2" s="693" t="s">
        <v>6</v>
      </c>
      <c r="N2" s="695" t="s">
        <v>233</v>
      </c>
      <c r="O2" s="696"/>
      <c r="P2" s="696"/>
      <c r="Q2" s="697"/>
      <c r="R2" s="603" t="s">
        <v>200</v>
      </c>
      <c r="S2" s="604"/>
      <c r="T2" s="605"/>
      <c r="U2" s="641" t="s">
        <v>8</v>
      </c>
    </row>
    <row r="3" spans="1:21" ht="31.5" customHeight="1" thickBot="1">
      <c r="A3" s="628"/>
      <c r="B3" s="630"/>
      <c r="C3" s="628"/>
      <c r="D3" s="632"/>
      <c r="E3" s="630"/>
      <c r="F3" s="692"/>
      <c r="G3" s="636"/>
      <c r="H3" s="637"/>
      <c r="I3" s="637"/>
      <c r="J3" s="637"/>
      <c r="K3" s="638"/>
      <c r="L3" s="628"/>
      <c r="M3" s="694"/>
      <c r="N3" s="623" t="s">
        <v>225</v>
      </c>
      <c r="O3" s="624"/>
      <c r="P3" s="624"/>
      <c r="Q3" s="625"/>
      <c r="R3" s="603" t="s">
        <v>232</v>
      </c>
      <c r="S3" s="604"/>
      <c r="T3" s="605"/>
      <c r="U3" s="642"/>
    </row>
    <row r="4" spans="1:21">
      <c r="A4" s="628"/>
      <c r="B4" s="630"/>
      <c r="C4" s="628"/>
      <c r="D4" s="632"/>
      <c r="E4" s="630"/>
      <c r="F4" s="692"/>
      <c r="G4" s="698" t="s">
        <v>176</v>
      </c>
      <c r="H4" s="700" t="s">
        <v>177</v>
      </c>
      <c r="I4" s="700" t="s">
        <v>178</v>
      </c>
      <c r="J4" s="700" t="s">
        <v>179</v>
      </c>
      <c r="K4" s="702" t="s">
        <v>180</v>
      </c>
      <c r="L4" s="628"/>
      <c r="M4" s="694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642"/>
    </row>
    <row r="5" spans="1:21" ht="124.5" customHeight="1" thickBot="1">
      <c r="A5" s="628"/>
      <c r="B5" s="630"/>
      <c r="C5" s="628"/>
      <c r="D5" s="632"/>
      <c r="E5" s="630"/>
      <c r="F5" s="692"/>
      <c r="G5" s="699"/>
      <c r="H5" s="701"/>
      <c r="I5" s="701"/>
      <c r="J5" s="701"/>
      <c r="K5" s="703"/>
      <c r="L5" s="628"/>
      <c r="M5" s="694"/>
      <c r="N5" s="607"/>
      <c r="O5" s="607"/>
      <c r="P5" s="607"/>
      <c r="Q5" s="607"/>
      <c r="R5" s="609"/>
      <c r="S5" s="609"/>
      <c r="T5" s="609"/>
      <c r="U5" s="643"/>
    </row>
    <row r="6" spans="1:21" ht="13.5" thickBot="1">
      <c r="A6" s="628"/>
      <c r="B6" s="630"/>
      <c r="C6" s="628"/>
      <c r="D6" s="632"/>
      <c r="E6" s="630"/>
      <c r="F6" s="692"/>
      <c r="G6" s="699"/>
      <c r="H6" s="701"/>
      <c r="I6" s="701"/>
      <c r="J6" s="701"/>
      <c r="K6" s="703"/>
      <c r="L6" s="628"/>
      <c r="M6" s="694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228"/>
    </row>
    <row r="7" spans="1:21" s="546" customFormat="1" ht="22.5" customHeight="1" thickBot="1">
      <c r="A7" s="324">
        <v>1</v>
      </c>
      <c r="B7" s="325">
        <v>2</v>
      </c>
      <c r="C7" s="325">
        <v>3</v>
      </c>
      <c r="D7" s="325">
        <v>4</v>
      </c>
      <c r="E7" s="325">
        <v>5</v>
      </c>
      <c r="F7" s="325">
        <v>6</v>
      </c>
      <c r="G7" s="325">
        <v>7</v>
      </c>
      <c r="H7" s="325">
        <v>8</v>
      </c>
      <c r="I7" s="325">
        <v>9</v>
      </c>
      <c r="J7" s="325">
        <v>10</v>
      </c>
      <c r="K7" s="325">
        <v>11</v>
      </c>
      <c r="L7" s="325">
        <v>12</v>
      </c>
      <c r="M7" s="325">
        <v>13</v>
      </c>
      <c r="N7" s="325">
        <v>14</v>
      </c>
      <c r="O7" s="325">
        <v>15</v>
      </c>
      <c r="P7" s="325">
        <v>16</v>
      </c>
      <c r="Q7" s="325">
        <v>17</v>
      </c>
      <c r="R7" s="325">
        <v>18</v>
      </c>
      <c r="S7" s="325">
        <v>19</v>
      </c>
      <c r="T7" s="325">
        <v>20</v>
      </c>
      <c r="U7" s="326">
        <v>21</v>
      </c>
    </row>
    <row r="8" spans="1:21" ht="76.5">
      <c r="A8" s="566">
        <v>1</v>
      </c>
      <c r="B8" s="79">
        <v>7</v>
      </c>
      <c r="C8" s="557" t="s">
        <v>445</v>
      </c>
      <c r="D8" s="567" t="s">
        <v>446</v>
      </c>
      <c r="E8" s="79" t="s">
        <v>58</v>
      </c>
      <c r="F8" s="79" t="s">
        <v>447</v>
      </c>
      <c r="G8" s="79" t="s">
        <v>284</v>
      </c>
      <c r="H8" s="79" t="s">
        <v>284</v>
      </c>
      <c r="I8" s="79">
        <v>137</v>
      </c>
      <c r="J8" s="79" t="s">
        <v>284</v>
      </c>
      <c r="K8" s="79" t="s">
        <v>284</v>
      </c>
      <c r="L8" s="79" t="s">
        <v>284</v>
      </c>
      <c r="M8" s="597">
        <v>2013</v>
      </c>
      <c r="N8" s="573" t="s">
        <v>39</v>
      </c>
      <c r="O8" s="574" t="s">
        <v>143</v>
      </c>
      <c r="P8" s="568" t="s">
        <v>39</v>
      </c>
      <c r="Q8" s="568" t="s">
        <v>39</v>
      </c>
      <c r="R8" s="568" t="s">
        <v>143</v>
      </c>
      <c r="S8" s="568" t="s">
        <v>39</v>
      </c>
      <c r="T8" s="568" t="s">
        <v>39</v>
      </c>
      <c r="U8" s="552"/>
    </row>
    <row r="9" spans="1:21" ht="25.5">
      <c r="A9" s="566">
        <v>2</v>
      </c>
      <c r="B9" s="79">
        <v>19</v>
      </c>
      <c r="C9" s="557" t="s">
        <v>448</v>
      </c>
      <c r="D9" s="567" t="s">
        <v>449</v>
      </c>
      <c r="E9" s="79" t="s">
        <v>58</v>
      </c>
      <c r="F9" s="79" t="s">
        <v>450</v>
      </c>
      <c r="G9" s="79" t="s">
        <v>451</v>
      </c>
      <c r="H9" s="79" t="s">
        <v>451</v>
      </c>
      <c r="I9" s="79" t="s">
        <v>451</v>
      </c>
      <c r="J9" s="79" t="s">
        <v>451</v>
      </c>
      <c r="K9" s="79" t="s">
        <v>451</v>
      </c>
      <c r="L9" s="79"/>
      <c r="M9" s="558">
        <v>2013</v>
      </c>
      <c r="N9" s="573" t="s">
        <v>39</v>
      </c>
      <c r="O9" s="574" t="s">
        <v>143</v>
      </c>
      <c r="P9" s="558" t="s">
        <v>39</v>
      </c>
      <c r="Q9" s="558" t="s">
        <v>39</v>
      </c>
      <c r="R9" s="569" t="s">
        <v>143</v>
      </c>
      <c r="S9" s="569" t="s">
        <v>143</v>
      </c>
      <c r="T9" s="558" t="s">
        <v>39</v>
      </c>
      <c r="U9" s="552"/>
    </row>
    <row r="10" spans="1:21" ht="36">
      <c r="A10" s="566">
        <v>3</v>
      </c>
      <c r="B10" s="79">
        <v>20</v>
      </c>
      <c r="C10" s="557" t="s">
        <v>452</v>
      </c>
      <c r="D10" s="570" t="s">
        <v>453</v>
      </c>
      <c r="E10" s="79" t="s">
        <v>58</v>
      </c>
      <c r="F10" s="79" t="s">
        <v>454</v>
      </c>
      <c r="G10" s="79" t="s">
        <v>451</v>
      </c>
      <c r="H10" s="79" t="s">
        <v>451</v>
      </c>
      <c r="I10" s="79" t="s">
        <v>451</v>
      </c>
      <c r="J10" s="79" t="s">
        <v>451</v>
      </c>
      <c r="K10" s="79" t="s">
        <v>451</v>
      </c>
      <c r="L10" s="79"/>
      <c r="M10" s="558">
        <v>2013</v>
      </c>
      <c r="N10" s="573" t="s">
        <v>39</v>
      </c>
      <c r="O10" s="574" t="s">
        <v>143</v>
      </c>
      <c r="P10" s="558" t="s">
        <v>39</v>
      </c>
      <c r="Q10" s="558" t="s">
        <v>39</v>
      </c>
      <c r="R10" s="569" t="s">
        <v>143</v>
      </c>
      <c r="S10" s="569" t="s">
        <v>143</v>
      </c>
      <c r="T10" s="558" t="s">
        <v>39</v>
      </c>
      <c r="U10" s="552"/>
    </row>
    <row r="11" spans="1:21" ht="36">
      <c r="A11" s="566">
        <v>4</v>
      </c>
      <c r="B11" s="79">
        <v>21</v>
      </c>
      <c r="C11" s="557" t="s">
        <v>455</v>
      </c>
      <c r="D11" s="570" t="s">
        <v>456</v>
      </c>
      <c r="E11" s="79" t="s">
        <v>58</v>
      </c>
      <c r="F11" s="79" t="s">
        <v>454</v>
      </c>
      <c r="G11" s="79" t="s">
        <v>451</v>
      </c>
      <c r="H11" s="79" t="s">
        <v>451</v>
      </c>
      <c r="I11" s="79" t="s">
        <v>451</v>
      </c>
      <c r="J11" s="79" t="s">
        <v>451</v>
      </c>
      <c r="K11" s="79" t="s">
        <v>451</v>
      </c>
      <c r="L11" s="79"/>
      <c r="M11" s="558">
        <v>2013</v>
      </c>
      <c r="N11" s="573" t="s">
        <v>39</v>
      </c>
      <c r="O11" s="574" t="s">
        <v>143</v>
      </c>
      <c r="P11" s="568" t="s">
        <v>39</v>
      </c>
      <c r="Q11" s="568" t="s">
        <v>39</v>
      </c>
      <c r="R11" s="569" t="s">
        <v>143</v>
      </c>
      <c r="S11" s="568" t="s">
        <v>39</v>
      </c>
      <c r="T11" s="568" t="s">
        <v>39</v>
      </c>
      <c r="U11" s="552"/>
    </row>
    <row r="12" spans="1:21" ht="25.5">
      <c r="A12" s="225">
        <v>5</v>
      </c>
      <c r="B12" s="470">
        <v>22</v>
      </c>
      <c r="C12" s="598" t="s">
        <v>457</v>
      </c>
      <c r="D12" s="599" t="s">
        <v>456</v>
      </c>
      <c r="E12" s="470" t="s">
        <v>58</v>
      </c>
      <c r="F12" s="470" t="s">
        <v>454</v>
      </c>
      <c r="G12" s="470" t="s">
        <v>451</v>
      </c>
      <c r="H12" s="470" t="s">
        <v>451</v>
      </c>
      <c r="I12" s="470" t="s">
        <v>451</v>
      </c>
      <c r="J12" s="470" t="s">
        <v>451</v>
      </c>
      <c r="K12" s="470" t="s">
        <v>451</v>
      </c>
      <c r="L12" s="470"/>
      <c r="M12" s="600">
        <v>2013</v>
      </c>
      <c r="N12" s="573" t="s">
        <v>39</v>
      </c>
      <c r="O12" s="574" t="s">
        <v>143</v>
      </c>
      <c r="P12" s="568" t="s">
        <v>39</v>
      </c>
      <c r="Q12" s="568" t="s">
        <v>39</v>
      </c>
      <c r="R12" s="569" t="s">
        <v>143</v>
      </c>
      <c r="S12" s="568" t="s">
        <v>39</v>
      </c>
      <c r="T12" s="568" t="s">
        <v>39</v>
      </c>
      <c r="U12" s="552"/>
    </row>
    <row r="13" spans="1:21" ht="36">
      <c r="A13" s="106">
        <v>6</v>
      </c>
      <c r="B13" s="79">
        <v>25</v>
      </c>
      <c r="C13" s="557" t="s">
        <v>458</v>
      </c>
      <c r="D13" s="570" t="s">
        <v>459</v>
      </c>
      <c r="E13" s="79" t="s">
        <v>88</v>
      </c>
      <c r="F13" s="79" t="s">
        <v>460</v>
      </c>
      <c r="G13" s="79"/>
      <c r="H13" s="79">
        <v>120.42</v>
      </c>
      <c r="I13" s="79">
        <v>64</v>
      </c>
      <c r="J13" s="79" t="s">
        <v>451</v>
      </c>
      <c r="K13" s="79" t="s">
        <v>451</v>
      </c>
      <c r="L13" s="79">
        <v>1986</v>
      </c>
      <c r="M13" s="558">
        <v>41640</v>
      </c>
      <c r="N13" s="571" t="s">
        <v>39</v>
      </c>
      <c r="O13" s="574" t="s">
        <v>143</v>
      </c>
      <c r="P13" s="574" t="s">
        <v>143</v>
      </c>
      <c r="Q13" s="574" t="s">
        <v>143</v>
      </c>
      <c r="R13" s="568" t="s">
        <v>143</v>
      </c>
      <c r="S13" s="568" t="s">
        <v>143</v>
      </c>
      <c r="T13" s="568" t="s">
        <v>143</v>
      </c>
      <c r="U13" s="552"/>
    </row>
    <row r="14" spans="1:21" ht="36">
      <c r="A14" s="106">
        <v>7</v>
      </c>
      <c r="B14" s="79">
        <v>26</v>
      </c>
      <c r="C14" s="557" t="s">
        <v>458</v>
      </c>
      <c r="D14" s="567" t="s">
        <v>461</v>
      </c>
      <c r="E14" s="79" t="s">
        <v>88</v>
      </c>
      <c r="F14" s="79" t="s">
        <v>462</v>
      </c>
      <c r="G14" s="79"/>
      <c r="H14" s="79">
        <v>133.47</v>
      </c>
      <c r="I14" s="79">
        <v>65</v>
      </c>
      <c r="J14" s="79" t="s">
        <v>451</v>
      </c>
      <c r="K14" s="79" t="s">
        <v>451</v>
      </c>
      <c r="L14" s="79">
        <v>1986</v>
      </c>
      <c r="M14" s="558" t="s">
        <v>463</v>
      </c>
      <c r="N14" s="573" t="s">
        <v>39</v>
      </c>
      <c r="O14" s="574" t="s">
        <v>143</v>
      </c>
      <c r="P14" s="574" t="s">
        <v>143</v>
      </c>
      <c r="Q14" s="574" t="s">
        <v>143</v>
      </c>
      <c r="R14" s="568" t="s">
        <v>143</v>
      </c>
      <c r="S14" s="568" t="s">
        <v>143</v>
      </c>
      <c r="T14" s="568" t="s">
        <v>143</v>
      </c>
      <c r="U14" s="552"/>
    </row>
    <row r="15" spans="1:21" ht="36">
      <c r="A15" s="106">
        <v>8</v>
      </c>
      <c r="B15" s="79">
        <v>27</v>
      </c>
      <c r="C15" s="557" t="s">
        <v>458</v>
      </c>
      <c r="D15" s="567" t="s">
        <v>464</v>
      </c>
      <c r="E15" s="79" t="s">
        <v>88</v>
      </c>
      <c r="F15" s="79" t="s">
        <v>465</v>
      </c>
      <c r="G15" s="79"/>
      <c r="H15" s="79">
        <v>99.56</v>
      </c>
      <c r="I15" s="79">
        <v>66</v>
      </c>
      <c r="J15" s="79" t="s">
        <v>451</v>
      </c>
      <c r="K15" s="79" t="s">
        <v>451</v>
      </c>
      <c r="L15" s="79">
        <v>1979</v>
      </c>
      <c r="M15" s="558" t="s">
        <v>463</v>
      </c>
      <c r="N15" s="573" t="s">
        <v>39</v>
      </c>
      <c r="O15" s="574" t="s">
        <v>143</v>
      </c>
      <c r="P15" s="574" t="s">
        <v>143</v>
      </c>
      <c r="Q15" s="574" t="s">
        <v>143</v>
      </c>
      <c r="R15" s="568" t="s">
        <v>143</v>
      </c>
      <c r="S15" s="568" t="s">
        <v>143</v>
      </c>
      <c r="T15" s="568" t="s">
        <v>143</v>
      </c>
      <c r="U15" s="552"/>
    </row>
    <row r="16" spans="1:21" ht="36">
      <c r="A16" s="106">
        <v>9</v>
      </c>
      <c r="B16" s="79">
        <v>28</v>
      </c>
      <c r="C16" s="557" t="s">
        <v>458</v>
      </c>
      <c r="D16" s="567" t="s">
        <v>466</v>
      </c>
      <c r="E16" s="79" t="s">
        <v>88</v>
      </c>
      <c r="F16" s="79" t="s">
        <v>467</v>
      </c>
      <c r="G16" s="79"/>
      <c r="H16" s="79">
        <v>123.76</v>
      </c>
      <c r="I16" s="79">
        <v>66</v>
      </c>
      <c r="J16" s="79" t="s">
        <v>451</v>
      </c>
      <c r="K16" s="79" t="s">
        <v>451</v>
      </c>
      <c r="L16" s="79">
        <v>1979</v>
      </c>
      <c r="M16" s="558" t="s">
        <v>463</v>
      </c>
      <c r="N16" s="573" t="s">
        <v>39</v>
      </c>
      <c r="O16" s="574" t="s">
        <v>143</v>
      </c>
      <c r="P16" s="574" t="s">
        <v>143</v>
      </c>
      <c r="Q16" s="574" t="s">
        <v>143</v>
      </c>
      <c r="R16" s="568" t="s">
        <v>143</v>
      </c>
      <c r="S16" s="568" t="s">
        <v>143</v>
      </c>
      <c r="T16" s="568" t="s">
        <v>143</v>
      </c>
      <c r="U16" s="552"/>
    </row>
    <row r="17" spans="1:21" ht="36">
      <c r="A17" s="106">
        <v>10</v>
      </c>
      <c r="B17" s="79">
        <v>29</v>
      </c>
      <c r="C17" s="557" t="s">
        <v>458</v>
      </c>
      <c r="D17" s="567" t="s">
        <v>468</v>
      </c>
      <c r="E17" s="79" t="s">
        <v>88</v>
      </c>
      <c r="F17" s="79" t="s">
        <v>469</v>
      </c>
      <c r="G17" s="79"/>
      <c r="H17" s="79">
        <v>71.77</v>
      </c>
      <c r="I17" s="79">
        <v>58</v>
      </c>
      <c r="J17" s="79" t="s">
        <v>451</v>
      </c>
      <c r="K17" s="79" t="s">
        <v>451</v>
      </c>
      <c r="L17" s="79">
        <v>1958</v>
      </c>
      <c r="M17" s="558" t="s">
        <v>463</v>
      </c>
      <c r="N17" s="573" t="s">
        <v>39</v>
      </c>
      <c r="O17" s="574" t="s">
        <v>143</v>
      </c>
      <c r="P17" s="574" t="s">
        <v>143</v>
      </c>
      <c r="Q17" s="574" t="s">
        <v>143</v>
      </c>
      <c r="R17" s="574" t="s">
        <v>143</v>
      </c>
      <c r="S17" s="568" t="s">
        <v>143</v>
      </c>
      <c r="T17" s="568" t="s">
        <v>143</v>
      </c>
      <c r="U17" s="552"/>
    </row>
    <row r="18" spans="1:21" ht="36">
      <c r="A18" s="106">
        <v>11</v>
      </c>
      <c r="B18" s="79">
        <v>30</v>
      </c>
      <c r="C18" s="557" t="s">
        <v>458</v>
      </c>
      <c r="D18" s="567" t="s">
        <v>470</v>
      </c>
      <c r="E18" s="79" t="s">
        <v>88</v>
      </c>
      <c r="F18" s="79" t="s">
        <v>471</v>
      </c>
      <c r="G18" s="79"/>
      <c r="H18" s="79">
        <v>68.8</v>
      </c>
      <c r="I18" s="79">
        <v>57</v>
      </c>
      <c r="J18" s="79" t="s">
        <v>451</v>
      </c>
      <c r="K18" s="79" t="s">
        <v>451</v>
      </c>
      <c r="L18" s="79">
        <v>1958</v>
      </c>
      <c r="M18" s="558" t="s">
        <v>463</v>
      </c>
      <c r="N18" s="573" t="s">
        <v>39</v>
      </c>
      <c r="O18" s="574" t="s">
        <v>143</v>
      </c>
      <c r="P18" s="574" t="s">
        <v>143</v>
      </c>
      <c r="Q18" s="574" t="s">
        <v>143</v>
      </c>
      <c r="R18" s="574" t="s">
        <v>143</v>
      </c>
      <c r="S18" s="574" t="s">
        <v>143</v>
      </c>
      <c r="T18" s="574" t="s">
        <v>143</v>
      </c>
      <c r="U18" s="552"/>
    </row>
    <row r="19" spans="1:21" ht="25.5">
      <c r="A19" s="106">
        <v>12</v>
      </c>
      <c r="B19" s="79">
        <v>31</v>
      </c>
      <c r="C19" s="557" t="s">
        <v>472</v>
      </c>
      <c r="D19" s="567" t="s">
        <v>473</v>
      </c>
      <c r="E19" s="79" t="s">
        <v>88</v>
      </c>
      <c r="F19" s="79" t="s">
        <v>474</v>
      </c>
      <c r="G19" s="79"/>
      <c r="H19" s="79">
        <v>137.31</v>
      </c>
      <c r="I19" s="79">
        <v>116</v>
      </c>
      <c r="J19" s="79" t="s">
        <v>451</v>
      </c>
      <c r="K19" s="79" t="s">
        <v>451</v>
      </c>
      <c r="L19" s="79">
        <v>1957</v>
      </c>
      <c r="M19" s="558" t="s">
        <v>463</v>
      </c>
      <c r="N19" s="573" t="s">
        <v>39</v>
      </c>
      <c r="O19" s="574" t="s">
        <v>143</v>
      </c>
      <c r="P19" s="574" t="s">
        <v>143</v>
      </c>
      <c r="Q19" s="574" t="s">
        <v>143</v>
      </c>
      <c r="R19" s="574" t="s">
        <v>143</v>
      </c>
      <c r="S19" s="574" t="s">
        <v>143</v>
      </c>
      <c r="T19" s="568" t="s">
        <v>143</v>
      </c>
      <c r="U19" s="552"/>
    </row>
    <row r="20" spans="1:21" ht="36">
      <c r="A20" s="106">
        <v>13</v>
      </c>
      <c r="B20" s="79">
        <v>32</v>
      </c>
      <c r="C20" s="557" t="s">
        <v>458</v>
      </c>
      <c r="D20" s="570" t="s">
        <v>475</v>
      </c>
      <c r="E20" s="79" t="s">
        <v>88</v>
      </c>
      <c r="F20" s="79" t="s">
        <v>476</v>
      </c>
      <c r="G20" s="79"/>
      <c r="H20" s="79">
        <v>126.71</v>
      </c>
      <c r="I20" s="79">
        <v>64</v>
      </c>
      <c r="J20" s="79" t="s">
        <v>451</v>
      </c>
      <c r="K20" s="79" t="s">
        <v>451</v>
      </c>
      <c r="L20" s="79">
        <v>1986</v>
      </c>
      <c r="M20" s="558" t="s">
        <v>463</v>
      </c>
      <c r="N20" s="573" t="s">
        <v>39</v>
      </c>
      <c r="O20" s="574" t="s">
        <v>143</v>
      </c>
      <c r="P20" s="574" t="s">
        <v>143</v>
      </c>
      <c r="Q20" s="574" t="s">
        <v>143</v>
      </c>
      <c r="R20" s="574" t="s">
        <v>143</v>
      </c>
      <c r="S20" s="574" t="s">
        <v>143</v>
      </c>
      <c r="T20" s="574" t="s">
        <v>143</v>
      </c>
      <c r="U20" s="552"/>
    </row>
    <row r="21" spans="1:21" ht="36">
      <c r="A21" s="106">
        <v>14</v>
      </c>
      <c r="B21" s="79">
        <v>33</v>
      </c>
      <c r="C21" s="557" t="s">
        <v>458</v>
      </c>
      <c r="D21" s="567" t="s">
        <v>477</v>
      </c>
      <c r="E21" s="79" t="s">
        <v>88</v>
      </c>
      <c r="F21" s="79" t="s">
        <v>478</v>
      </c>
      <c r="G21" s="79"/>
      <c r="H21" s="79">
        <v>132.43</v>
      </c>
      <c r="I21" s="79">
        <v>64</v>
      </c>
      <c r="J21" s="79" t="s">
        <v>451</v>
      </c>
      <c r="K21" s="79" t="s">
        <v>451</v>
      </c>
      <c r="L21" s="79">
        <v>1986</v>
      </c>
      <c r="M21" s="558" t="s">
        <v>463</v>
      </c>
      <c r="N21" s="573" t="s">
        <v>39</v>
      </c>
      <c r="O21" s="574" t="s">
        <v>143</v>
      </c>
      <c r="P21" s="574" t="s">
        <v>143</v>
      </c>
      <c r="Q21" s="574" t="s">
        <v>143</v>
      </c>
      <c r="R21" s="574" t="s">
        <v>143</v>
      </c>
      <c r="S21" s="574" t="s">
        <v>143</v>
      </c>
      <c r="T21" s="574" t="s">
        <v>143</v>
      </c>
      <c r="U21" s="552"/>
    </row>
    <row r="22" spans="1:21" ht="63.75">
      <c r="A22" s="106">
        <v>15</v>
      </c>
      <c r="B22" s="79">
        <v>34</v>
      </c>
      <c r="C22" s="557" t="s">
        <v>458</v>
      </c>
      <c r="D22" s="570" t="s">
        <v>479</v>
      </c>
      <c r="E22" s="79" t="s">
        <v>88</v>
      </c>
      <c r="F22" s="79" t="s">
        <v>480</v>
      </c>
      <c r="G22" s="79"/>
      <c r="H22" s="79">
        <v>122.36</v>
      </c>
      <c r="I22" s="79">
        <v>65</v>
      </c>
      <c r="J22" s="79" t="s">
        <v>451</v>
      </c>
      <c r="K22" s="79" t="s">
        <v>451</v>
      </c>
      <c r="L22" s="79">
        <v>1979</v>
      </c>
      <c r="M22" s="558" t="s">
        <v>463</v>
      </c>
      <c r="N22" s="573" t="s">
        <v>39</v>
      </c>
      <c r="O22" s="574" t="s">
        <v>143</v>
      </c>
      <c r="P22" s="574" t="s">
        <v>143</v>
      </c>
      <c r="Q22" s="574" t="s">
        <v>143</v>
      </c>
      <c r="R22" s="574" t="s">
        <v>143</v>
      </c>
      <c r="S22" s="574" t="s">
        <v>143</v>
      </c>
      <c r="T22" s="574" t="s">
        <v>143</v>
      </c>
      <c r="U22" s="552"/>
    </row>
    <row r="23" spans="1:21" ht="63.75">
      <c r="A23" s="106">
        <v>16</v>
      </c>
      <c r="B23" s="79">
        <v>35</v>
      </c>
      <c r="C23" s="557" t="s">
        <v>458</v>
      </c>
      <c r="D23" s="570" t="s">
        <v>481</v>
      </c>
      <c r="E23" s="79" t="s">
        <v>88</v>
      </c>
      <c r="F23" s="79" t="s">
        <v>482</v>
      </c>
      <c r="G23" s="79"/>
      <c r="H23" s="79">
        <v>122.74</v>
      </c>
      <c r="I23" s="79">
        <v>65</v>
      </c>
      <c r="J23" s="79" t="s">
        <v>451</v>
      </c>
      <c r="K23" s="79" t="s">
        <v>451</v>
      </c>
      <c r="L23" s="79">
        <v>1979</v>
      </c>
      <c r="M23" s="558" t="s">
        <v>463</v>
      </c>
      <c r="N23" s="573" t="s">
        <v>39</v>
      </c>
      <c r="O23" s="574" t="s">
        <v>143</v>
      </c>
      <c r="P23" s="574" t="s">
        <v>143</v>
      </c>
      <c r="Q23" s="574" t="s">
        <v>143</v>
      </c>
      <c r="R23" s="568" t="s">
        <v>143</v>
      </c>
      <c r="S23" s="568" t="s">
        <v>143</v>
      </c>
      <c r="T23" s="568" t="s">
        <v>143</v>
      </c>
      <c r="U23" s="552"/>
    </row>
    <row r="24" spans="1:21" ht="63.75">
      <c r="A24" s="106">
        <v>17</v>
      </c>
      <c r="B24" s="79">
        <v>36</v>
      </c>
      <c r="C24" s="557" t="s">
        <v>458</v>
      </c>
      <c r="D24" s="570" t="s">
        <v>483</v>
      </c>
      <c r="E24" s="79" t="s">
        <v>88</v>
      </c>
      <c r="F24" s="79" t="s">
        <v>484</v>
      </c>
      <c r="G24" s="79"/>
      <c r="H24" s="79">
        <v>76.069999999999993</v>
      </c>
      <c r="I24" s="79">
        <v>58</v>
      </c>
      <c r="J24" s="79" t="s">
        <v>451</v>
      </c>
      <c r="K24" s="79" t="s">
        <v>451</v>
      </c>
      <c r="L24" s="79">
        <v>1961</v>
      </c>
      <c r="M24" s="558" t="s">
        <v>463</v>
      </c>
      <c r="N24" s="573" t="s">
        <v>39</v>
      </c>
      <c r="O24" s="574" t="s">
        <v>143</v>
      </c>
      <c r="P24" s="574" t="s">
        <v>143</v>
      </c>
      <c r="Q24" s="574" t="s">
        <v>143</v>
      </c>
      <c r="R24" s="574" t="s">
        <v>143</v>
      </c>
      <c r="S24" s="574" t="s">
        <v>143</v>
      </c>
      <c r="T24" s="574" t="s">
        <v>143</v>
      </c>
      <c r="U24" s="552"/>
    </row>
    <row r="25" spans="1:21" ht="63.75">
      <c r="A25" s="106">
        <v>18</v>
      </c>
      <c r="B25" s="79">
        <v>37</v>
      </c>
      <c r="C25" s="557" t="s">
        <v>458</v>
      </c>
      <c r="D25" s="570" t="s">
        <v>485</v>
      </c>
      <c r="E25" s="79" t="s">
        <v>88</v>
      </c>
      <c r="F25" s="79" t="s">
        <v>486</v>
      </c>
      <c r="G25" s="79"/>
      <c r="H25" s="79">
        <v>76.069999999999993</v>
      </c>
      <c r="I25" s="79">
        <v>57</v>
      </c>
      <c r="J25" s="79" t="s">
        <v>451</v>
      </c>
      <c r="K25" s="79" t="s">
        <v>451</v>
      </c>
      <c r="L25" s="79">
        <v>1961</v>
      </c>
      <c r="M25" s="558" t="s">
        <v>463</v>
      </c>
      <c r="N25" s="573" t="s">
        <v>39</v>
      </c>
      <c r="O25" s="574" t="s">
        <v>143</v>
      </c>
      <c r="P25" s="574" t="s">
        <v>143</v>
      </c>
      <c r="Q25" s="574" t="s">
        <v>143</v>
      </c>
      <c r="R25" s="568" t="s">
        <v>143</v>
      </c>
      <c r="S25" s="568" t="s">
        <v>143</v>
      </c>
      <c r="T25" s="568" t="s">
        <v>143</v>
      </c>
      <c r="U25" s="552"/>
    </row>
    <row r="26" spans="1:21" ht="51">
      <c r="A26" s="106">
        <v>19</v>
      </c>
      <c r="B26" s="79">
        <v>38</v>
      </c>
      <c r="C26" s="557" t="s">
        <v>458</v>
      </c>
      <c r="D26" s="570" t="s">
        <v>487</v>
      </c>
      <c r="E26" s="79" t="s">
        <v>88</v>
      </c>
      <c r="F26" s="79" t="s">
        <v>488</v>
      </c>
      <c r="G26" s="79"/>
      <c r="H26" s="79">
        <v>78.209999999999994</v>
      </c>
      <c r="I26" s="79">
        <v>58</v>
      </c>
      <c r="J26" s="79" t="s">
        <v>451</v>
      </c>
      <c r="K26" s="79" t="s">
        <v>451</v>
      </c>
      <c r="L26" s="79">
        <v>1961</v>
      </c>
      <c r="M26" s="558" t="s">
        <v>463</v>
      </c>
      <c r="N26" s="573" t="s">
        <v>39</v>
      </c>
      <c r="O26" s="574" t="s">
        <v>143</v>
      </c>
      <c r="P26" s="574" t="s">
        <v>143</v>
      </c>
      <c r="Q26" s="574" t="s">
        <v>143</v>
      </c>
      <c r="R26" s="568" t="s">
        <v>143</v>
      </c>
      <c r="S26" s="568" t="s">
        <v>143</v>
      </c>
      <c r="T26" s="574" t="s">
        <v>143</v>
      </c>
      <c r="U26" s="552"/>
    </row>
    <row r="27" spans="1:21" ht="51">
      <c r="A27" s="106">
        <v>20</v>
      </c>
      <c r="B27" s="79">
        <v>39</v>
      </c>
      <c r="C27" s="557" t="s">
        <v>458</v>
      </c>
      <c r="D27" s="570" t="s">
        <v>489</v>
      </c>
      <c r="E27" s="79" t="s">
        <v>88</v>
      </c>
      <c r="F27" s="79" t="s">
        <v>490</v>
      </c>
      <c r="G27" s="79"/>
      <c r="H27" s="79">
        <v>76.930000000000007</v>
      </c>
      <c r="I27" s="79">
        <v>57</v>
      </c>
      <c r="J27" s="79" t="s">
        <v>451</v>
      </c>
      <c r="K27" s="79" t="s">
        <v>451</v>
      </c>
      <c r="L27" s="79">
        <v>1961</v>
      </c>
      <c r="M27" s="558" t="s">
        <v>463</v>
      </c>
      <c r="N27" s="573" t="s">
        <v>39</v>
      </c>
      <c r="O27" s="574" t="s">
        <v>143</v>
      </c>
      <c r="P27" s="574" t="s">
        <v>143</v>
      </c>
      <c r="Q27" s="574" t="s">
        <v>143</v>
      </c>
      <c r="R27" s="568" t="s">
        <v>143</v>
      </c>
      <c r="S27" s="568" t="s">
        <v>143</v>
      </c>
      <c r="T27" s="568" t="s">
        <v>143</v>
      </c>
      <c r="U27" s="552"/>
    </row>
    <row r="28" spans="1:21" ht="38.25">
      <c r="A28" s="106">
        <v>21</v>
      </c>
      <c r="B28" s="79">
        <v>40</v>
      </c>
      <c r="C28" s="557" t="s">
        <v>458</v>
      </c>
      <c r="D28" s="570" t="s">
        <v>491</v>
      </c>
      <c r="E28" s="79" t="s">
        <v>88</v>
      </c>
      <c r="F28" s="79" t="s">
        <v>492</v>
      </c>
      <c r="G28" s="79"/>
      <c r="H28" s="79">
        <v>72.930000000000007</v>
      </c>
      <c r="I28" s="79">
        <v>57</v>
      </c>
      <c r="J28" s="79" t="s">
        <v>451</v>
      </c>
      <c r="K28" s="79" t="s">
        <v>451</v>
      </c>
      <c r="L28" s="79">
        <v>1956</v>
      </c>
      <c r="M28" s="558" t="s">
        <v>463</v>
      </c>
      <c r="N28" s="573" t="s">
        <v>39</v>
      </c>
      <c r="O28" s="574" t="s">
        <v>143</v>
      </c>
      <c r="P28" s="574" t="s">
        <v>143</v>
      </c>
      <c r="Q28" s="574" t="s">
        <v>143</v>
      </c>
      <c r="R28" s="574" t="s">
        <v>143</v>
      </c>
      <c r="S28" s="574" t="s">
        <v>143</v>
      </c>
      <c r="T28" s="574" t="s">
        <v>143</v>
      </c>
      <c r="U28" s="552"/>
    </row>
    <row r="29" spans="1:21" ht="38.25">
      <c r="A29" s="106">
        <v>22</v>
      </c>
      <c r="B29" s="79">
        <v>41</v>
      </c>
      <c r="C29" s="557" t="s">
        <v>458</v>
      </c>
      <c r="D29" s="570" t="s">
        <v>493</v>
      </c>
      <c r="E29" s="79" t="s">
        <v>88</v>
      </c>
      <c r="F29" s="79" t="s">
        <v>494</v>
      </c>
      <c r="G29" s="79"/>
      <c r="H29" s="79">
        <v>72.83</v>
      </c>
      <c r="I29" s="79">
        <v>57</v>
      </c>
      <c r="J29" s="79" t="s">
        <v>451</v>
      </c>
      <c r="K29" s="79" t="s">
        <v>451</v>
      </c>
      <c r="L29" s="79">
        <v>1956</v>
      </c>
      <c r="M29" s="558" t="s">
        <v>463</v>
      </c>
      <c r="N29" s="573" t="s">
        <v>39</v>
      </c>
      <c r="O29" s="574" t="s">
        <v>143</v>
      </c>
      <c r="P29" s="574" t="s">
        <v>143</v>
      </c>
      <c r="Q29" s="574" t="s">
        <v>143</v>
      </c>
      <c r="R29" s="574" t="s">
        <v>143</v>
      </c>
      <c r="S29" s="574" t="s">
        <v>143</v>
      </c>
      <c r="T29" s="574" t="s">
        <v>143</v>
      </c>
      <c r="U29" s="552"/>
    </row>
    <row r="30" spans="1:21" ht="36">
      <c r="A30" s="106">
        <v>23</v>
      </c>
      <c r="B30" s="79">
        <v>42</v>
      </c>
      <c r="C30" s="557" t="s">
        <v>458</v>
      </c>
      <c r="D30" s="570" t="s">
        <v>495</v>
      </c>
      <c r="E30" s="79" t="s">
        <v>88</v>
      </c>
      <c r="F30" s="79" t="s">
        <v>496</v>
      </c>
      <c r="G30" s="79"/>
      <c r="H30" s="79">
        <v>134.62</v>
      </c>
      <c r="I30" s="79">
        <v>64</v>
      </c>
      <c r="J30" s="79" t="s">
        <v>451</v>
      </c>
      <c r="K30" s="79" t="s">
        <v>261</v>
      </c>
      <c r="L30" s="79">
        <v>1986</v>
      </c>
      <c r="M30" s="558" t="s">
        <v>463</v>
      </c>
      <c r="N30" s="573" t="s">
        <v>39</v>
      </c>
      <c r="O30" s="574" t="s">
        <v>143</v>
      </c>
      <c r="P30" s="574" t="s">
        <v>143</v>
      </c>
      <c r="Q30" s="574" t="s">
        <v>143</v>
      </c>
      <c r="R30" s="551" t="s">
        <v>143</v>
      </c>
      <c r="S30" s="551" t="s">
        <v>143</v>
      </c>
      <c r="T30" s="551" t="s">
        <v>143</v>
      </c>
      <c r="U30" s="552"/>
    </row>
    <row r="31" spans="1:21" ht="36">
      <c r="A31" s="106">
        <v>24</v>
      </c>
      <c r="B31" s="79">
        <v>43</v>
      </c>
      <c r="C31" s="557" t="s">
        <v>458</v>
      </c>
      <c r="D31" s="570" t="s">
        <v>497</v>
      </c>
      <c r="E31" s="79" t="s">
        <v>88</v>
      </c>
      <c r="F31" s="79" t="s">
        <v>498</v>
      </c>
      <c r="G31" s="79"/>
      <c r="H31" s="79">
        <v>132.58000000000001</v>
      </c>
      <c r="I31" s="79">
        <v>64</v>
      </c>
      <c r="J31" s="79" t="s">
        <v>451</v>
      </c>
      <c r="K31" s="79" t="s">
        <v>451</v>
      </c>
      <c r="L31" s="79">
        <v>1963</v>
      </c>
      <c r="M31" s="558" t="s">
        <v>463</v>
      </c>
      <c r="N31" s="573" t="s">
        <v>39</v>
      </c>
      <c r="O31" s="574" t="s">
        <v>143</v>
      </c>
      <c r="P31" s="574" t="s">
        <v>143</v>
      </c>
      <c r="Q31" s="574" t="s">
        <v>143</v>
      </c>
      <c r="R31" s="551" t="s">
        <v>143</v>
      </c>
      <c r="S31" s="551" t="s">
        <v>143</v>
      </c>
      <c r="T31" s="551" t="s">
        <v>143</v>
      </c>
      <c r="U31" s="552"/>
    </row>
    <row r="32" spans="1:21" ht="25.5">
      <c r="A32" s="106">
        <v>25</v>
      </c>
      <c r="B32" s="79">
        <v>44</v>
      </c>
      <c r="C32" s="557" t="s">
        <v>472</v>
      </c>
      <c r="D32" s="570" t="s">
        <v>499</v>
      </c>
      <c r="E32" s="79" t="s">
        <v>88</v>
      </c>
      <c r="F32" s="79" t="s">
        <v>500</v>
      </c>
      <c r="G32" s="79"/>
      <c r="H32" s="79">
        <v>206.69</v>
      </c>
      <c r="I32" s="79">
        <v>131</v>
      </c>
      <c r="J32" s="79" t="s">
        <v>451</v>
      </c>
      <c r="K32" s="79" t="s">
        <v>451</v>
      </c>
      <c r="L32" s="79">
        <v>1963</v>
      </c>
      <c r="M32" s="558" t="s">
        <v>463</v>
      </c>
      <c r="N32" s="573" t="s">
        <v>39</v>
      </c>
      <c r="O32" s="574" t="s">
        <v>143</v>
      </c>
      <c r="P32" s="574" t="s">
        <v>143</v>
      </c>
      <c r="Q32" s="574" t="s">
        <v>143</v>
      </c>
      <c r="R32" s="551" t="s">
        <v>143</v>
      </c>
      <c r="S32" s="551" t="s">
        <v>143</v>
      </c>
      <c r="T32" s="551" t="s">
        <v>143</v>
      </c>
      <c r="U32" s="552"/>
    </row>
    <row r="33" spans="1:21" ht="25.5">
      <c r="A33" s="106">
        <v>26</v>
      </c>
      <c r="B33" s="79">
        <v>46</v>
      </c>
      <c r="C33" s="575" t="s">
        <v>501</v>
      </c>
      <c r="D33" s="570" t="s">
        <v>502</v>
      </c>
      <c r="E33" s="79" t="s">
        <v>88</v>
      </c>
      <c r="F33" s="567" t="s">
        <v>503</v>
      </c>
      <c r="G33" s="567" t="s">
        <v>451</v>
      </c>
      <c r="H33" s="79">
        <v>87.79</v>
      </c>
      <c r="I33" s="567" t="s">
        <v>504</v>
      </c>
      <c r="J33" s="567" t="s">
        <v>451</v>
      </c>
      <c r="K33" s="567" t="s">
        <v>451</v>
      </c>
      <c r="L33" s="79" t="s">
        <v>451</v>
      </c>
      <c r="M33" s="558" t="s">
        <v>463</v>
      </c>
      <c r="N33" s="573" t="s">
        <v>39</v>
      </c>
      <c r="O33" s="574" t="s">
        <v>143</v>
      </c>
      <c r="P33" s="574" t="s">
        <v>143</v>
      </c>
      <c r="Q33" s="574" t="s">
        <v>143</v>
      </c>
      <c r="R33" s="551" t="s">
        <v>143</v>
      </c>
      <c r="S33" s="551" t="s">
        <v>143</v>
      </c>
      <c r="T33" s="568" t="s">
        <v>143</v>
      </c>
      <c r="U33" s="552"/>
    </row>
    <row r="34" spans="1:21" ht="25.5">
      <c r="A34" s="106">
        <v>27</v>
      </c>
      <c r="B34" s="79">
        <v>47</v>
      </c>
      <c r="C34" s="575" t="s">
        <v>505</v>
      </c>
      <c r="D34" s="570" t="s">
        <v>466</v>
      </c>
      <c r="E34" s="79" t="s">
        <v>88</v>
      </c>
      <c r="F34" s="567" t="s">
        <v>506</v>
      </c>
      <c r="G34" s="567" t="s">
        <v>451</v>
      </c>
      <c r="H34" s="79">
        <v>18.02</v>
      </c>
      <c r="I34" s="79">
        <v>22</v>
      </c>
      <c r="J34" s="567" t="s">
        <v>451</v>
      </c>
      <c r="K34" s="567" t="s">
        <v>451</v>
      </c>
      <c r="L34" s="79">
        <v>1979</v>
      </c>
      <c r="M34" s="558" t="s">
        <v>451</v>
      </c>
      <c r="N34" s="573" t="s">
        <v>39</v>
      </c>
      <c r="O34" s="574" t="s">
        <v>143</v>
      </c>
      <c r="P34" s="558" t="s">
        <v>39</v>
      </c>
      <c r="Q34" s="558" t="s">
        <v>39</v>
      </c>
      <c r="R34" s="574" t="s">
        <v>143</v>
      </c>
      <c r="S34" s="568" t="s">
        <v>39</v>
      </c>
      <c r="T34" s="551" t="s">
        <v>39</v>
      </c>
      <c r="U34" s="552"/>
    </row>
    <row r="35" spans="1:21" ht="25.5">
      <c r="A35" s="106">
        <v>28</v>
      </c>
      <c r="B35" s="79">
        <v>48</v>
      </c>
      <c r="C35" s="575" t="s">
        <v>505</v>
      </c>
      <c r="D35" s="570" t="s">
        <v>507</v>
      </c>
      <c r="E35" s="79" t="s">
        <v>88</v>
      </c>
      <c r="F35" s="567" t="s">
        <v>508</v>
      </c>
      <c r="G35" s="567" t="s">
        <v>451</v>
      </c>
      <c r="H35" s="79">
        <v>21.96</v>
      </c>
      <c r="I35" s="79">
        <v>26</v>
      </c>
      <c r="J35" s="567" t="s">
        <v>451</v>
      </c>
      <c r="K35" s="567" t="s">
        <v>451</v>
      </c>
      <c r="L35" s="79">
        <v>1986</v>
      </c>
      <c r="M35" s="558" t="s">
        <v>451</v>
      </c>
      <c r="N35" s="573" t="s">
        <v>39</v>
      </c>
      <c r="O35" s="574" t="s">
        <v>143</v>
      </c>
      <c r="P35" s="568" t="s">
        <v>39</v>
      </c>
      <c r="Q35" s="568" t="s">
        <v>39</v>
      </c>
      <c r="R35" s="574" t="s">
        <v>143</v>
      </c>
      <c r="S35" s="568" t="s">
        <v>39</v>
      </c>
      <c r="T35" s="551" t="s">
        <v>39</v>
      </c>
      <c r="U35" s="552"/>
    </row>
    <row r="36" spans="1:21" ht="25.5">
      <c r="A36" s="106">
        <v>29</v>
      </c>
      <c r="B36" s="79">
        <v>49</v>
      </c>
      <c r="C36" s="575" t="s">
        <v>505</v>
      </c>
      <c r="D36" s="570" t="s">
        <v>468</v>
      </c>
      <c r="E36" s="79" t="s">
        <v>88</v>
      </c>
      <c r="F36" s="567" t="s">
        <v>509</v>
      </c>
      <c r="G36" s="567" t="s">
        <v>451</v>
      </c>
      <c r="H36" s="79">
        <v>10.17</v>
      </c>
      <c r="I36" s="79">
        <v>14</v>
      </c>
      <c r="J36" s="567" t="s">
        <v>451</v>
      </c>
      <c r="K36" s="567" t="s">
        <v>451</v>
      </c>
      <c r="L36" s="79">
        <v>1958</v>
      </c>
      <c r="M36" s="558" t="s">
        <v>451</v>
      </c>
      <c r="N36" s="573" t="s">
        <v>39</v>
      </c>
      <c r="O36" s="574" t="s">
        <v>143</v>
      </c>
      <c r="P36" s="568" t="s">
        <v>39</v>
      </c>
      <c r="Q36" s="568" t="s">
        <v>39</v>
      </c>
      <c r="R36" s="574" t="s">
        <v>143</v>
      </c>
      <c r="S36" s="574" t="s">
        <v>143</v>
      </c>
      <c r="T36" s="568" t="s">
        <v>39</v>
      </c>
      <c r="U36" s="552"/>
    </row>
    <row r="37" spans="1:21" ht="38.25">
      <c r="A37" s="106">
        <v>30</v>
      </c>
      <c r="B37" s="79">
        <v>50</v>
      </c>
      <c r="C37" s="576" t="s">
        <v>505</v>
      </c>
      <c r="D37" s="570" t="s">
        <v>470</v>
      </c>
      <c r="E37" s="79" t="s">
        <v>88</v>
      </c>
      <c r="F37" s="567" t="s">
        <v>510</v>
      </c>
      <c r="G37" s="567" t="s">
        <v>451</v>
      </c>
      <c r="H37" s="79">
        <v>10.17</v>
      </c>
      <c r="I37" s="79">
        <v>14</v>
      </c>
      <c r="J37" s="567" t="s">
        <v>451</v>
      </c>
      <c r="K37" s="567" t="s">
        <v>451</v>
      </c>
      <c r="L37" s="79">
        <v>1958</v>
      </c>
      <c r="M37" s="558" t="s">
        <v>451</v>
      </c>
      <c r="N37" s="573" t="s">
        <v>39</v>
      </c>
      <c r="O37" s="574" t="s">
        <v>143</v>
      </c>
      <c r="P37" s="568" t="s">
        <v>39</v>
      </c>
      <c r="Q37" s="568" t="s">
        <v>39</v>
      </c>
      <c r="R37" s="574" t="s">
        <v>143</v>
      </c>
      <c r="S37" s="568" t="s">
        <v>39</v>
      </c>
      <c r="T37" s="568" t="s">
        <v>39</v>
      </c>
      <c r="U37" s="552"/>
    </row>
    <row r="38" spans="1:21" ht="25.5">
      <c r="A38" s="106">
        <v>31</v>
      </c>
      <c r="B38" s="79">
        <v>51</v>
      </c>
      <c r="C38" s="576" t="s">
        <v>505</v>
      </c>
      <c r="D38" s="570" t="s">
        <v>270</v>
      </c>
      <c r="E38" s="79" t="s">
        <v>88</v>
      </c>
      <c r="F38" s="567" t="s">
        <v>511</v>
      </c>
      <c r="G38" s="567"/>
      <c r="H38" s="79">
        <v>19.37</v>
      </c>
      <c r="I38" s="79">
        <v>22</v>
      </c>
      <c r="J38" s="567" t="s">
        <v>451</v>
      </c>
      <c r="K38" s="567" t="s">
        <v>451</v>
      </c>
      <c r="L38" s="79">
        <v>1979</v>
      </c>
      <c r="M38" s="558" t="s">
        <v>451</v>
      </c>
      <c r="N38" s="573" t="s">
        <v>39</v>
      </c>
      <c r="O38" s="574" t="s">
        <v>143</v>
      </c>
      <c r="P38" s="568" t="s">
        <v>39</v>
      </c>
      <c r="Q38" s="568" t="s">
        <v>39</v>
      </c>
      <c r="R38" s="574" t="s">
        <v>143</v>
      </c>
      <c r="S38" s="568" t="s">
        <v>39</v>
      </c>
      <c r="T38" s="568" t="s">
        <v>39</v>
      </c>
      <c r="U38" s="552"/>
    </row>
    <row r="39" spans="1:21" ht="25.5">
      <c r="A39" s="106">
        <v>32</v>
      </c>
      <c r="B39" s="79">
        <v>52</v>
      </c>
      <c r="C39" s="575" t="s">
        <v>505</v>
      </c>
      <c r="D39" s="576" t="s">
        <v>512</v>
      </c>
      <c r="E39" s="79" t="s">
        <v>88</v>
      </c>
      <c r="F39" s="567" t="s">
        <v>513</v>
      </c>
      <c r="G39" s="567" t="s">
        <v>451</v>
      </c>
      <c r="H39" s="79">
        <v>19.37</v>
      </c>
      <c r="I39" s="79">
        <v>25</v>
      </c>
      <c r="J39" s="567" t="s">
        <v>451</v>
      </c>
      <c r="K39" s="567" t="s">
        <v>451</v>
      </c>
      <c r="L39" s="79">
        <v>1986</v>
      </c>
      <c r="M39" s="558" t="s">
        <v>451</v>
      </c>
      <c r="N39" s="573" t="s">
        <v>39</v>
      </c>
      <c r="O39" s="574" t="s">
        <v>143</v>
      </c>
      <c r="P39" s="568" t="s">
        <v>39</v>
      </c>
      <c r="Q39" s="568" t="s">
        <v>39</v>
      </c>
      <c r="R39" s="574" t="s">
        <v>143</v>
      </c>
      <c r="S39" s="574" t="s">
        <v>143</v>
      </c>
      <c r="T39" s="568" t="s">
        <v>39</v>
      </c>
      <c r="U39" s="552"/>
    </row>
    <row r="40" spans="1:21" ht="51">
      <c r="A40" s="106">
        <v>33</v>
      </c>
      <c r="B40" s="79">
        <v>53</v>
      </c>
      <c r="C40" s="575" t="s">
        <v>505</v>
      </c>
      <c r="D40" s="570" t="s">
        <v>514</v>
      </c>
      <c r="E40" s="79"/>
      <c r="F40" s="567" t="s">
        <v>515</v>
      </c>
      <c r="G40" s="567"/>
      <c r="H40" s="79">
        <v>9.91</v>
      </c>
      <c r="I40" s="79">
        <v>14</v>
      </c>
      <c r="J40" s="567" t="s">
        <v>451</v>
      </c>
      <c r="K40" s="567" t="s">
        <v>451</v>
      </c>
      <c r="L40" s="79"/>
      <c r="M40" s="558" t="s">
        <v>451</v>
      </c>
      <c r="N40" s="573" t="s">
        <v>39</v>
      </c>
      <c r="O40" s="574" t="s">
        <v>143</v>
      </c>
      <c r="P40" s="568" t="s">
        <v>39</v>
      </c>
      <c r="Q40" s="568" t="s">
        <v>39</v>
      </c>
      <c r="R40" s="574" t="s">
        <v>143</v>
      </c>
      <c r="S40" s="568" t="s">
        <v>39</v>
      </c>
      <c r="T40" s="568" t="s">
        <v>39</v>
      </c>
      <c r="U40" s="552"/>
    </row>
    <row r="41" spans="1:21" ht="51">
      <c r="A41" s="106">
        <v>34</v>
      </c>
      <c r="B41" s="79">
        <v>54</v>
      </c>
      <c r="C41" s="575" t="s">
        <v>505</v>
      </c>
      <c r="D41" s="570" t="s">
        <v>516</v>
      </c>
      <c r="E41" s="79" t="s">
        <v>88</v>
      </c>
      <c r="F41" s="567" t="s">
        <v>517</v>
      </c>
      <c r="G41" s="567"/>
      <c r="H41" s="79">
        <v>9.91</v>
      </c>
      <c r="I41" s="79">
        <v>14</v>
      </c>
      <c r="J41" s="567" t="s">
        <v>451</v>
      </c>
      <c r="K41" s="567" t="s">
        <v>451</v>
      </c>
      <c r="L41" s="79"/>
      <c r="M41" s="558" t="s">
        <v>451</v>
      </c>
      <c r="N41" s="573" t="s">
        <v>39</v>
      </c>
      <c r="O41" s="574" t="s">
        <v>143</v>
      </c>
      <c r="P41" s="568" t="s">
        <v>39</v>
      </c>
      <c r="Q41" s="568" t="s">
        <v>39</v>
      </c>
      <c r="R41" s="574" t="s">
        <v>143</v>
      </c>
      <c r="S41" s="568" t="s">
        <v>39</v>
      </c>
      <c r="T41" s="568" t="s">
        <v>39</v>
      </c>
      <c r="U41" s="552"/>
    </row>
    <row r="42" spans="1:21" ht="51">
      <c r="A42" s="106">
        <v>35</v>
      </c>
      <c r="B42" s="79">
        <v>55</v>
      </c>
      <c r="C42" s="575" t="s">
        <v>505</v>
      </c>
      <c r="D42" s="567" t="s">
        <v>518</v>
      </c>
      <c r="E42" s="79" t="s">
        <v>88</v>
      </c>
      <c r="F42" s="567" t="s">
        <v>519</v>
      </c>
      <c r="G42" s="567"/>
      <c r="H42" s="79">
        <v>12.72</v>
      </c>
      <c r="I42" s="79">
        <v>17</v>
      </c>
      <c r="J42" s="567" t="s">
        <v>451</v>
      </c>
      <c r="K42" s="567" t="s">
        <v>451</v>
      </c>
      <c r="L42" s="79">
        <v>1958</v>
      </c>
      <c r="M42" s="558" t="s">
        <v>451</v>
      </c>
      <c r="N42" s="573" t="s">
        <v>39</v>
      </c>
      <c r="O42" s="574" t="s">
        <v>143</v>
      </c>
      <c r="P42" s="558" t="s">
        <v>39</v>
      </c>
      <c r="Q42" s="558" t="s">
        <v>39</v>
      </c>
      <c r="R42" s="574" t="s">
        <v>143</v>
      </c>
      <c r="S42" s="558" t="s">
        <v>39</v>
      </c>
      <c r="T42" s="558" t="s">
        <v>39</v>
      </c>
      <c r="U42" s="552"/>
    </row>
    <row r="43" spans="1:21" ht="51">
      <c r="A43" s="106">
        <v>36</v>
      </c>
      <c r="B43" s="79">
        <v>56</v>
      </c>
      <c r="C43" s="575" t="s">
        <v>505</v>
      </c>
      <c r="D43" s="567" t="s">
        <v>520</v>
      </c>
      <c r="E43" s="79" t="s">
        <v>88</v>
      </c>
      <c r="F43" s="567" t="s">
        <v>521</v>
      </c>
      <c r="G43" s="567"/>
      <c r="H43" s="79">
        <v>12.34</v>
      </c>
      <c r="I43" s="79">
        <v>17</v>
      </c>
      <c r="J43" s="567" t="s">
        <v>451</v>
      </c>
      <c r="K43" s="567" t="s">
        <v>451</v>
      </c>
      <c r="L43" s="79">
        <v>1961</v>
      </c>
      <c r="M43" s="558" t="s">
        <v>451</v>
      </c>
      <c r="N43" s="573" t="s">
        <v>39</v>
      </c>
      <c r="O43" s="574" t="s">
        <v>143</v>
      </c>
      <c r="P43" s="558" t="s">
        <v>39</v>
      </c>
      <c r="Q43" s="558" t="s">
        <v>39</v>
      </c>
      <c r="R43" s="574" t="s">
        <v>143</v>
      </c>
      <c r="S43" s="558" t="s">
        <v>39</v>
      </c>
      <c r="T43" s="558" t="s">
        <v>39</v>
      </c>
      <c r="U43" s="552"/>
    </row>
    <row r="44" spans="1:21" ht="38.25">
      <c r="A44" s="106">
        <v>37</v>
      </c>
      <c r="B44" s="79">
        <v>57</v>
      </c>
      <c r="C44" s="575" t="s">
        <v>505</v>
      </c>
      <c r="D44" s="567" t="s">
        <v>522</v>
      </c>
      <c r="E44" s="79" t="s">
        <v>88</v>
      </c>
      <c r="F44" s="567" t="s">
        <v>523</v>
      </c>
      <c r="G44" s="567"/>
      <c r="H44" s="79">
        <v>17.98</v>
      </c>
      <c r="I44" s="79">
        <v>22</v>
      </c>
      <c r="J44" s="567" t="s">
        <v>451</v>
      </c>
      <c r="K44" s="567" t="s">
        <v>451</v>
      </c>
      <c r="L44" s="79">
        <v>1979</v>
      </c>
      <c r="M44" s="558" t="s">
        <v>451</v>
      </c>
      <c r="N44" s="573" t="s">
        <v>39</v>
      </c>
      <c r="O44" s="574" t="s">
        <v>143</v>
      </c>
      <c r="P44" s="558" t="s">
        <v>39</v>
      </c>
      <c r="Q44" s="558" t="s">
        <v>39</v>
      </c>
      <c r="R44" s="574" t="s">
        <v>143</v>
      </c>
      <c r="S44" s="558" t="s">
        <v>39</v>
      </c>
      <c r="T44" s="558" t="s">
        <v>39</v>
      </c>
      <c r="U44" s="552"/>
    </row>
    <row r="45" spans="1:21" ht="51">
      <c r="A45" s="106">
        <v>38</v>
      </c>
      <c r="B45" s="79">
        <v>58</v>
      </c>
      <c r="C45" s="575" t="s">
        <v>505</v>
      </c>
      <c r="D45" s="567" t="s">
        <v>524</v>
      </c>
      <c r="E45" s="79" t="s">
        <v>88</v>
      </c>
      <c r="F45" s="567" t="s">
        <v>525</v>
      </c>
      <c r="G45" s="567"/>
      <c r="H45" s="79">
        <v>17.98</v>
      </c>
      <c r="I45" s="79">
        <v>22</v>
      </c>
      <c r="J45" s="567" t="s">
        <v>451</v>
      </c>
      <c r="K45" s="567" t="s">
        <v>451</v>
      </c>
      <c r="L45" s="79">
        <v>1979</v>
      </c>
      <c r="M45" s="558" t="s">
        <v>451</v>
      </c>
      <c r="N45" s="573" t="s">
        <v>39</v>
      </c>
      <c r="O45" s="574" t="s">
        <v>143</v>
      </c>
      <c r="P45" s="558" t="s">
        <v>39</v>
      </c>
      <c r="Q45" s="558" t="s">
        <v>39</v>
      </c>
      <c r="R45" s="574" t="s">
        <v>143</v>
      </c>
      <c r="S45" s="558" t="s">
        <v>39</v>
      </c>
      <c r="T45" s="558" t="s">
        <v>39</v>
      </c>
      <c r="U45" s="552"/>
    </row>
    <row r="46" spans="1:21" ht="51">
      <c r="A46" s="106">
        <v>39</v>
      </c>
      <c r="B46" s="79">
        <v>59</v>
      </c>
      <c r="C46" s="575" t="s">
        <v>384</v>
      </c>
      <c r="D46" s="570" t="s">
        <v>526</v>
      </c>
      <c r="E46" s="79" t="s">
        <v>88</v>
      </c>
      <c r="F46" s="567" t="s">
        <v>527</v>
      </c>
      <c r="G46" s="567" t="s">
        <v>451</v>
      </c>
      <c r="H46" s="577">
        <v>26.7</v>
      </c>
      <c r="I46" s="79">
        <v>29</v>
      </c>
      <c r="J46" s="567" t="s">
        <v>451</v>
      </c>
      <c r="K46" s="567" t="s">
        <v>451</v>
      </c>
      <c r="L46" s="79">
        <v>1986</v>
      </c>
      <c r="M46" s="558" t="s">
        <v>451</v>
      </c>
      <c r="N46" s="573" t="s">
        <v>39</v>
      </c>
      <c r="O46" s="574" t="s">
        <v>143</v>
      </c>
      <c r="P46" s="558" t="s">
        <v>39</v>
      </c>
      <c r="Q46" s="558" t="s">
        <v>39</v>
      </c>
      <c r="R46" s="574" t="s">
        <v>143</v>
      </c>
      <c r="S46" s="558" t="s">
        <v>39</v>
      </c>
      <c r="T46" s="558" t="s">
        <v>39</v>
      </c>
      <c r="U46" s="552"/>
    </row>
    <row r="47" spans="1:21" ht="38.25">
      <c r="A47" s="106">
        <v>40</v>
      </c>
      <c r="B47" s="79">
        <v>60</v>
      </c>
      <c r="C47" s="575" t="s">
        <v>528</v>
      </c>
      <c r="D47" s="567" t="s">
        <v>526</v>
      </c>
      <c r="E47" s="79" t="s">
        <v>88</v>
      </c>
      <c r="F47" s="567" t="s">
        <v>529</v>
      </c>
      <c r="G47" s="567" t="s">
        <v>451</v>
      </c>
      <c r="H47" s="577">
        <v>20.83</v>
      </c>
      <c r="I47" s="79">
        <v>25</v>
      </c>
      <c r="J47" s="567" t="s">
        <v>451</v>
      </c>
      <c r="K47" s="567" t="s">
        <v>451</v>
      </c>
      <c r="L47" s="79">
        <v>1986</v>
      </c>
      <c r="M47" s="558" t="s">
        <v>451</v>
      </c>
      <c r="N47" s="573" t="s">
        <v>39</v>
      </c>
      <c r="O47" s="574" t="s">
        <v>143</v>
      </c>
      <c r="P47" s="558" t="s">
        <v>39</v>
      </c>
      <c r="Q47" s="558" t="s">
        <v>39</v>
      </c>
      <c r="R47" s="574" t="s">
        <v>143</v>
      </c>
      <c r="S47" s="574" t="s">
        <v>143</v>
      </c>
      <c r="T47" s="551" t="s">
        <v>39</v>
      </c>
      <c r="U47" s="552"/>
    </row>
    <row r="48" spans="1:21" ht="51">
      <c r="A48" s="118">
        <v>41</v>
      </c>
      <c r="B48" s="79">
        <v>61</v>
      </c>
      <c r="C48" s="575" t="s">
        <v>384</v>
      </c>
      <c r="D48" s="567" t="s">
        <v>530</v>
      </c>
      <c r="E48" s="79" t="s">
        <v>88</v>
      </c>
      <c r="F48" s="567" t="s">
        <v>531</v>
      </c>
      <c r="G48" s="567" t="s">
        <v>451</v>
      </c>
      <c r="H48" s="79">
        <v>25.73</v>
      </c>
      <c r="I48" s="79">
        <v>30</v>
      </c>
      <c r="J48" s="567" t="s">
        <v>451</v>
      </c>
      <c r="K48" s="567" t="s">
        <v>451</v>
      </c>
      <c r="L48" s="79">
        <v>1986</v>
      </c>
      <c r="M48" s="558" t="s">
        <v>451</v>
      </c>
      <c r="N48" s="573" t="s">
        <v>39</v>
      </c>
      <c r="O48" s="574" t="s">
        <v>143</v>
      </c>
      <c r="P48" s="558" t="s">
        <v>39</v>
      </c>
      <c r="Q48" s="558" t="s">
        <v>39</v>
      </c>
      <c r="R48" s="574" t="s">
        <v>143</v>
      </c>
      <c r="S48" s="558" t="s">
        <v>39</v>
      </c>
      <c r="T48" s="551" t="s">
        <v>39</v>
      </c>
      <c r="U48" s="552"/>
    </row>
    <row r="49" spans="1:21" ht="38.25">
      <c r="A49" s="118">
        <v>42</v>
      </c>
      <c r="B49" s="79">
        <v>62</v>
      </c>
      <c r="C49" s="575" t="s">
        <v>532</v>
      </c>
      <c r="D49" s="567" t="s">
        <v>530</v>
      </c>
      <c r="E49" s="79" t="s">
        <v>88</v>
      </c>
      <c r="F49" s="567" t="s">
        <v>533</v>
      </c>
      <c r="G49" s="567" t="s">
        <v>451</v>
      </c>
      <c r="H49" s="79">
        <v>20.64</v>
      </c>
      <c r="I49" s="79">
        <v>26</v>
      </c>
      <c r="J49" s="567" t="s">
        <v>451</v>
      </c>
      <c r="K49" s="567" t="s">
        <v>451</v>
      </c>
      <c r="L49" s="79">
        <v>1988</v>
      </c>
      <c r="M49" s="558" t="s">
        <v>451</v>
      </c>
      <c r="N49" s="573" t="s">
        <v>39</v>
      </c>
      <c r="O49" s="574" t="s">
        <v>143</v>
      </c>
      <c r="P49" s="558" t="s">
        <v>39</v>
      </c>
      <c r="Q49" s="558" t="s">
        <v>39</v>
      </c>
      <c r="R49" s="574" t="s">
        <v>143</v>
      </c>
      <c r="S49" s="558" t="s">
        <v>39</v>
      </c>
      <c r="T49" s="551" t="s">
        <v>39</v>
      </c>
      <c r="U49" s="552"/>
    </row>
    <row r="50" spans="1:21" ht="25.5">
      <c r="A50" s="106">
        <v>43</v>
      </c>
      <c r="B50" s="79">
        <v>64</v>
      </c>
      <c r="C50" s="575" t="s">
        <v>505</v>
      </c>
      <c r="D50" s="567" t="s">
        <v>534</v>
      </c>
      <c r="E50" s="79" t="s">
        <v>88</v>
      </c>
      <c r="F50" s="567" t="s">
        <v>535</v>
      </c>
      <c r="G50" s="567"/>
      <c r="H50" s="567" t="s">
        <v>536</v>
      </c>
      <c r="I50" s="79">
        <v>17</v>
      </c>
      <c r="J50" s="567" t="s">
        <v>451</v>
      </c>
      <c r="K50" s="567" t="s">
        <v>451</v>
      </c>
      <c r="L50" s="79"/>
      <c r="M50" s="558" t="s">
        <v>451</v>
      </c>
      <c r="N50" s="573" t="s">
        <v>39</v>
      </c>
      <c r="O50" s="574" t="s">
        <v>143</v>
      </c>
      <c r="P50" s="558" t="s">
        <v>39</v>
      </c>
      <c r="Q50" s="558" t="s">
        <v>39</v>
      </c>
      <c r="R50" s="574" t="s">
        <v>143</v>
      </c>
      <c r="S50" s="558" t="s">
        <v>39</v>
      </c>
      <c r="T50" s="558" t="s">
        <v>39</v>
      </c>
      <c r="U50" s="552"/>
    </row>
    <row r="51" spans="1:21" ht="38.25">
      <c r="A51" s="106">
        <v>44</v>
      </c>
      <c r="B51" s="79">
        <v>65</v>
      </c>
      <c r="C51" s="575" t="s">
        <v>505</v>
      </c>
      <c r="D51" s="570" t="s">
        <v>499</v>
      </c>
      <c r="E51" s="79" t="s">
        <v>88</v>
      </c>
      <c r="F51" s="567" t="s">
        <v>537</v>
      </c>
      <c r="G51" s="567" t="s">
        <v>451</v>
      </c>
      <c r="H51" s="567" t="s">
        <v>536</v>
      </c>
      <c r="I51" s="79">
        <v>17</v>
      </c>
      <c r="J51" s="567" t="s">
        <v>451</v>
      </c>
      <c r="K51" s="567" t="s">
        <v>451</v>
      </c>
      <c r="L51" s="79"/>
      <c r="M51" s="558" t="s">
        <v>451</v>
      </c>
      <c r="N51" s="573" t="s">
        <v>39</v>
      </c>
      <c r="O51" s="574" t="s">
        <v>143</v>
      </c>
      <c r="P51" s="551" t="s">
        <v>39</v>
      </c>
      <c r="Q51" s="558" t="s">
        <v>39</v>
      </c>
      <c r="R51" s="574" t="s">
        <v>143</v>
      </c>
      <c r="S51" s="574" t="s">
        <v>143</v>
      </c>
      <c r="T51" s="558" t="s">
        <v>39</v>
      </c>
      <c r="U51" s="552"/>
    </row>
    <row r="52" spans="1:21" ht="38.25">
      <c r="A52" s="118">
        <v>45</v>
      </c>
      <c r="B52" s="79">
        <v>66</v>
      </c>
      <c r="C52" s="575" t="s">
        <v>505</v>
      </c>
      <c r="D52" s="570" t="s">
        <v>538</v>
      </c>
      <c r="E52" s="79" t="s">
        <v>88</v>
      </c>
      <c r="F52" s="567" t="s">
        <v>539</v>
      </c>
      <c r="G52" s="567"/>
      <c r="H52" s="567" t="s">
        <v>540</v>
      </c>
      <c r="I52" s="567" t="s">
        <v>451</v>
      </c>
      <c r="J52" s="567" t="s">
        <v>451</v>
      </c>
      <c r="K52" s="567" t="s">
        <v>451</v>
      </c>
      <c r="L52" s="79">
        <v>1986</v>
      </c>
      <c r="M52" s="558" t="s">
        <v>451</v>
      </c>
      <c r="N52" s="573" t="s">
        <v>39</v>
      </c>
      <c r="O52" s="574" t="s">
        <v>143</v>
      </c>
      <c r="P52" s="558" t="s">
        <v>39</v>
      </c>
      <c r="Q52" s="558" t="s">
        <v>39</v>
      </c>
      <c r="R52" s="574" t="s">
        <v>143</v>
      </c>
      <c r="S52" s="558" t="s">
        <v>39</v>
      </c>
      <c r="T52" s="558" t="s">
        <v>39</v>
      </c>
      <c r="U52" s="552"/>
    </row>
    <row r="53" spans="1:21" ht="38.25">
      <c r="A53" s="118">
        <v>46</v>
      </c>
      <c r="B53" s="79">
        <v>67</v>
      </c>
      <c r="C53" s="575" t="s">
        <v>385</v>
      </c>
      <c r="D53" s="570" t="s">
        <v>538</v>
      </c>
      <c r="E53" s="79" t="s">
        <v>88</v>
      </c>
      <c r="F53" s="567" t="s">
        <v>541</v>
      </c>
      <c r="G53" s="567"/>
      <c r="H53" s="567" t="s">
        <v>542</v>
      </c>
      <c r="I53" s="79">
        <v>45</v>
      </c>
      <c r="J53" s="567" t="s">
        <v>451</v>
      </c>
      <c r="K53" s="567" t="s">
        <v>451</v>
      </c>
      <c r="L53" s="79">
        <v>1995</v>
      </c>
      <c r="M53" s="558" t="s">
        <v>451</v>
      </c>
      <c r="N53" s="573" t="s">
        <v>39</v>
      </c>
      <c r="O53" s="574" t="s">
        <v>143</v>
      </c>
      <c r="P53" s="558" t="s">
        <v>39</v>
      </c>
      <c r="Q53" s="558" t="s">
        <v>39</v>
      </c>
      <c r="R53" s="574" t="s">
        <v>143</v>
      </c>
      <c r="S53" s="558" t="s">
        <v>39</v>
      </c>
      <c r="T53" s="558" t="s">
        <v>39</v>
      </c>
      <c r="U53" s="552"/>
    </row>
    <row r="54" spans="1:21" ht="25.5">
      <c r="A54" s="106">
        <v>47</v>
      </c>
      <c r="B54" s="79">
        <v>68</v>
      </c>
      <c r="C54" s="575" t="s">
        <v>505</v>
      </c>
      <c r="D54" s="570" t="s">
        <v>497</v>
      </c>
      <c r="E54" s="79" t="s">
        <v>88</v>
      </c>
      <c r="F54" s="567" t="s">
        <v>543</v>
      </c>
      <c r="G54" s="567" t="s">
        <v>451</v>
      </c>
      <c r="H54" s="567" t="s">
        <v>540</v>
      </c>
      <c r="I54" s="567" t="s">
        <v>451</v>
      </c>
      <c r="J54" s="567" t="s">
        <v>451</v>
      </c>
      <c r="K54" s="567" t="s">
        <v>451</v>
      </c>
      <c r="L54" s="79"/>
      <c r="M54" s="558" t="s">
        <v>451</v>
      </c>
      <c r="N54" s="573" t="s">
        <v>39</v>
      </c>
      <c r="O54" s="574" t="s">
        <v>143</v>
      </c>
      <c r="P54" s="568" t="s">
        <v>39</v>
      </c>
      <c r="Q54" s="568" t="s">
        <v>39</v>
      </c>
      <c r="R54" s="574" t="s">
        <v>143</v>
      </c>
      <c r="S54" s="574" t="s">
        <v>143</v>
      </c>
      <c r="T54" s="568" t="s">
        <v>39</v>
      </c>
      <c r="U54" s="552"/>
    </row>
    <row r="55" spans="1:21" ht="25.5">
      <c r="A55" s="106">
        <v>48</v>
      </c>
      <c r="B55" s="79">
        <v>69</v>
      </c>
      <c r="C55" s="575" t="s">
        <v>384</v>
      </c>
      <c r="D55" s="567" t="s">
        <v>497</v>
      </c>
      <c r="E55" s="79" t="s">
        <v>88</v>
      </c>
      <c r="F55" s="567" t="s">
        <v>544</v>
      </c>
      <c r="G55" s="567"/>
      <c r="H55" s="567" t="s">
        <v>545</v>
      </c>
      <c r="I55" s="567" t="s">
        <v>451</v>
      </c>
      <c r="J55" s="567" t="s">
        <v>451</v>
      </c>
      <c r="K55" s="567" t="s">
        <v>451</v>
      </c>
      <c r="L55" s="79">
        <v>1986</v>
      </c>
      <c r="M55" s="558" t="s">
        <v>451</v>
      </c>
      <c r="N55" s="578" t="s">
        <v>39</v>
      </c>
      <c r="O55" s="574" t="s">
        <v>143</v>
      </c>
      <c r="P55" s="568" t="s">
        <v>39</v>
      </c>
      <c r="Q55" s="568" t="s">
        <v>39</v>
      </c>
      <c r="R55" s="574" t="s">
        <v>143</v>
      </c>
      <c r="S55" s="574" t="s">
        <v>143</v>
      </c>
      <c r="T55" s="568" t="s">
        <v>39</v>
      </c>
      <c r="U55" s="552"/>
    </row>
    <row r="56" spans="1:21" ht="60">
      <c r="A56" s="106">
        <v>49</v>
      </c>
      <c r="B56" s="79">
        <v>74</v>
      </c>
      <c r="C56" s="557" t="s">
        <v>546</v>
      </c>
      <c r="D56" s="567" t="s">
        <v>547</v>
      </c>
      <c r="E56" s="79" t="s">
        <v>48</v>
      </c>
      <c r="F56" s="79" t="s">
        <v>548</v>
      </c>
      <c r="G56" s="79" t="s">
        <v>549</v>
      </c>
      <c r="H56" s="79">
        <v>162.53</v>
      </c>
      <c r="I56" s="79">
        <v>217</v>
      </c>
      <c r="J56" s="79" t="s">
        <v>451</v>
      </c>
      <c r="K56" s="79" t="s">
        <v>451</v>
      </c>
      <c r="L56" s="79" t="s">
        <v>550</v>
      </c>
      <c r="M56" s="558" t="s">
        <v>551</v>
      </c>
      <c r="N56" s="573" t="s">
        <v>39</v>
      </c>
      <c r="O56" s="568" t="s">
        <v>143</v>
      </c>
      <c r="P56" s="568" t="s">
        <v>143</v>
      </c>
      <c r="Q56" s="568" t="s">
        <v>143</v>
      </c>
      <c r="R56" s="551" t="s">
        <v>143</v>
      </c>
      <c r="S56" s="551" t="s">
        <v>143</v>
      </c>
      <c r="T56" s="551" t="s">
        <v>143</v>
      </c>
      <c r="U56" s="552"/>
    </row>
    <row r="57" spans="1:21" ht="84">
      <c r="A57" s="106">
        <v>50</v>
      </c>
      <c r="B57" s="79">
        <v>75</v>
      </c>
      <c r="C57" s="557" t="s">
        <v>552</v>
      </c>
      <c r="D57" s="567" t="s">
        <v>553</v>
      </c>
      <c r="E57" s="79" t="s">
        <v>48</v>
      </c>
      <c r="F57" s="79" t="s">
        <v>554</v>
      </c>
      <c r="G57" s="79" t="s">
        <v>451</v>
      </c>
      <c r="H57" s="79">
        <v>361.83</v>
      </c>
      <c r="I57" s="79">
        <v>210</v>
      </c>
      <c r="J57" s="79" t="s">
        <v>451</v>
      </c>
      <c r="K57" s="79" t="s">
        <v>451</v>
      </c>
      <c r="L57" s="79">
        <v>1970</v>
      </c>
      <c r="M57" s="558" t="s">
        <v>551</v>
      </c>
      <c r="N57" s="573" t="s">
        <v>39</v>
      </c>
      <c r="O57" s="568" t="s">
        <v>143</v>
      </c>
      <c r="P57" s="568" t="s">
        <v>143</v>
      </c>
      <c r="Q57" s="568" t="s">
        <v>143</v>
      </c>
      <c r="R57" s="551" t="s">
        <v>143</v>
      </c>
      <c r="S57" s="551" t="s">
        <v>143</v>
      </c>
      <c r="T57" s="551" t="s">
        <v>39</v>
      </c>
      <c r="U57" s="552"/>
    </row>
    <row r="58" spans="1:21" ht="60">
      <c r="A58" s="106">
        <v>51</v>
      </c>
      <c r="B58" s="79">
        <v>76</v>
      </c>
      <c r="C58" s="557" t="s">
        <v>555</v>
      </c>
      <c r="D58" s="570" t="s">
        <v>553</v>
      </c>
      <c r="E58" s="79" t="s">
        <v>48</v>
      </c>
      <c r="F58" s="79" t="s">
        <v>556</v>
      </c>
      <c r="G58" s="79" t="s">
        <v>451</v>
      </c>
      <c r="H58" s="79">
        <v>204.7</v>
      </c>
      <c r="I58" s="79">
        <v>186</v>
      </c>
      <c r="J58" s="79" t="s">
        <v>451</v>
      </c>
      <c r="K58" s="79" t="s">
        <v>451</v>
      </c>
      <c r="L58" s="79">
        <v>1987</v>
      </c>
      <c r="M58" s="558" t="s">
        <v>551</v>
      </c>
      <c r="N58" s="573" t="s">
        <v>39</v>
      </c>
      <c r="O58" s="568" t="s">
        <v>143</v>
      </c>
      <c r="P58" s="568" t="s">
        <v>143</v>
      </c>
      <c r="Q58" s="568" t="s">
        <v>143</v>
      </c>
      <c r="R58" s="551" t="s">
        <v>143</v>
      </c>
      <c r="S58" s="551" t="s">
        <v>143</v>
      </c>
      <c r="T58" s="551" t="s">
        <v>143</v>
      </c>
      <c r="U58" s="552"/>
    </row>
    <row r="59" spans="1:21" ht="51">
      <c r="A59" s="106">
        <v>52</v>
      </c>
      <c r="B59" s="79">
        <v>77</v>
      </c>
      <c r="C59" s="557" t="s">
        <v>557</v>
      </c>
      <c r="D59" s="570" t="s">
        <v>547</v>
      </c>
      <c r="E59" s="79" t="s">
        <v>48</v>
      </c>
      <c r="F59" s="79" t="s">
        <v>558</v>
      </c>
      <c r="G59" s="79" t="s">
        <v>451</v>
      </c>
      <c r="H59" s="79">
        <v>33.35</v>
      </c>
      <c r="I59" s="79">
        <v>60</v>
      </c>
      <c r="J59" s="79" t="s">
        <v>451</v>
      </c>
      <c r="K59" s="79" t="s">
        <v>451</v>
      </c>
      <c r="L59" s="79" t="s">
        <v>49</v>
      </c>
      <c r="M59" s="558" t="s">
        <v>49</v>
      </c>
      <c r="N59" s="573" t="s">
        <v>39</v>
      </c>
      <c r="O59" s="568" t="s">
        <v>143</v>
      </c>
      <c r="P59" s="568" t="s">
        <v>39</v>
      </c>
      <c r="Q59" s="568" t="s">
        <v>39</v>
      </c>
      <c r="R59" s="551" t="s">
        <v>39</v>
      </c>
      <c r="S59" s="574" t="s">
        <v>143</v>
      </c>
      <c r="T59" s="551" t="s">
        <v>39</v>
      </c>
      <c r="U59" s="552"/>
    </row>
    <row r="60" spans="1:21" ht="51">
      <c r="A60" s="106">
        <v>53</v>
      </c>
      <c r="B60" s="79">
        <v>96</v>
      </c>
      <c r="C60" s="557" t="s">
        <v>559</v>
      </c>
      <c r="D60" s="579" t="s">
        <v>560</v>
      </c>
      <c r="E60" s="79" t="s">
        <v>48</v>
      </c>
      <c r="F60" s="79" t="s">
        <v>561</v>
      </c>
      <c r="G60" s="79" t="s">
        <v>451</v>
      </c>
      <c r="H60" s="79" t="s">
        <v>451</v>
      </c>
      <c r="I60" s="79" t="s">
        <v>451</v>
      </c>
      <c r="J60" s="79">
        <v>120</v>
      </c>
      <c r="K60" s="79" t="s">
        <v>451</v>
      </c>
      <c r="L60" s="79" t="s">
        <v>49</v>
      </c>
      <c r="M60" s="558">
        <v>2013</v>
      </c>
      <c r="N60" s="573" t="s">
        <v>39</v>
      </c>
      <c r="O60" s="568" t="s">
        <v>143</v>
      </c>
      <c r="P60" s="568" t="s">
        <v>39</v>
      </c>
      <c r="Q60" s="568" t="s">
        <v>39</v>
      </c>
      <c r="R60" s="568" t="s">
        <v>39</v>
      </c>
      <c r="S60" s="558" t="s">
        <v>39</v>
      </c>
      <c r="T60" s="568" t="s">
        <v>39</v>
      </c>
      <c r="U60" s="552"/>
    </row>
    <row r="61" spans="1:21" ht="48">
      <c r="A61" s="106">
        <v>54</v>
      </c>
      <c r="B61" s="79">
        <v>97</v>
      </c>
      <c r="C61" s="557" t="s">
        <v>562</v>
      </c>
      <c r="D61" s="579" t="s">
        <v>560</v>
      </c>
      <c r="E61" s="79" t="s">
        <v>48</v>
      </c>
      <c r="F61" s="79" t="s">
        <v>563</v>
      </c>
      <c r="G61" s="79" t="s">
        <v>564</v>
      </c>
      <c r="H61" s="79" t="s">
        <v>451</v>
      </c>
      <c r="I61" s="79" t="s">
        <v>451</v>
      </c>
      <c r="J61" s="79" t="s">
        <v>451</v>
      </c>
      <c r="K61" s="79" t="s">
        <v>451</v>
      </c>
      <c r="L61" s="79" t="s">
        <v>49</v>
      </c>
      <c r="M61" s="558">
        <v>2013</v>
      </c>
      <c r="N61" s="573" t="s">
        <v>39</v>
      </c>
      <c r="O61" s="568" t="s">
        <v>143</v>
      </c>
      <c r="P61" s="568" t="s">
        <v>39</v>
      </c>
      <c r="Q61" s="568" t="s">
        <v>39</v>
      </c>
      <c r="R61" s="574" t="s">
        <v>143</v>
      </c>
      <c r="S61" s="568" t="s">
        <v>39</v>
      </c>
      <c r="T61" s="568" t="s">
        <v>39</v>
      </c>
      <c r="U61" s="552"/>
    </row>
    <row r="62" spans="1:21" ht="51">
      <c r="A62" s="106">
        <v>55</v>
      </c>
      <c r="B62" s="79">
        <v>98</v>
      </c>
      <c r="C62" s="557" t="s">
        <v>565</v>
      </c>
      <c r="D62" s="579" t="s">
        <v>390</v>
      </c>
      <c r="E62" s="79" t="s">
        <v>48</v>
      </c>
      <c r="F62" s="79" t="s">
        <v>561</v>
      </c>
      <c r="G62" s="79"/>
      <c r="H62" s="79"/>
      <c r="I62" s="79"/>
      <c r="J62" s="79"/>
      <c r="K62" s="79"/>
      <c r="L62" s="79" t="s">
        <v>49</v>
      </c>
      <c r="M62" s="79" t="s">
        <v>49</v>
      </c>
      <c r="N62" s="596" t="s">
        <v>39</v>
      </c>
      <c r="O62" s="574" t="s">
        <v>143</v>
      </c>
      <c r="P62" s="551" t="s">
        <v>39</v>
      </c>
      <c r="Q62" s="551" t="s">
        <v>39</v>
      </c>
      <c r="R62" s="574" t="s">
        <v>143</v>
      </c>
      <c r="S62" s="572" t="s">
        <v>39</v>
      </c>
      <c r="T62" s="572" t="s">
        <v>39</v>
      </c>
      <c r="U62" s="552"/>
    </row>
  </sheetData>
  <mergeCells count="27">
    <mergeCell ref="N4:N5"/>
    <mergeCell ref="A1:U1"/>
    <mergeCell ref="G4:G6"/>
    <mergeCell ref="H4:H6"/>
    <mergeCell ref="I4:I6"/>
    <mergeCell ref="J4:J6"/>
    <mergeCell ref="K4:K6"/>
    <mergeCell ref="P4:P5"/>
    <mergeCell ref="Q4:Q5"/>
    <mergeCell ref="R4:R5"/>
    <mergeCell ref="S4:S5"/>
    <mergeCell ref="T4:T5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R2:T2"/>
    <mergeCell ref="U2:U5"/>
    <mergeCell ref="N3:Q3"/>
    <mergeCell ref="R3:T3"/>
    <mergeCell ref="O4:O5"/>
  </mergeCells>
  <conditionalFormatting sqref="M8:T32 L9:L11 L13:L31 L33:T55 L56:N56 O56:T61 M57:N61 O62:R62">
    <cfRule type="cellIs" dxfId="2" priority="3" operator="equal">
      <formula>"tak"</formula>
    </cfRule>
  </conditionalFormatting>
  <conditionalFormatting sqref="Q31">
    <cfRule type="duplicateValues" dxfId="1" priority="2"/>
  </conditionalFormatting>
  <pageMargins left="0.7" right="0.7" top="0.75" bottom="0.75" header="0.3" footer="0.3"/>
  <pageSetup paperSize="8" scale="71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9"/>
  <sheetViews>
    <sheetView workbookViewId="0">
      <selection activeCell="H14" sqref="H13:H14"/>
    </sheetView>
  </sheetViews>
  <sheetFormatPr defaultColWidth="9.140625" defaultRowHeight="12.75"/>
  <cols>
    <col min="1" max="1" width="16.85546875" style="18" customWidth="1"/>
    <col min="2" max="2" width="19" style="15" customWidth="1"/>
    <col min="3" max="3" width="6.28515625" style="16" customWidth="1"/>
    <col min="4" max="4" width="10" style="17" customWidth="1"/>
    <col min="5" max="5" width="19" style="18" customWidth="1"/>
    <col min="6" max="6" width="24" style="18" customWidth="1"/>
    <col min="7" max="7" width="10.7109375" style="18" customWidth="1"/>
    <col min="8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0.42578125" style="1" customWidth="1"/>
    <col min="14" max="14" width="9" style="1" customWidth="1"/>
    <col min="15" max="15" width="8.28515625" style="1" customWidth="1"/>
    <col min="16" max="16" width="9.28515625" style="1" customWidth="1"/>
    <col min="17" max="17" width="10.7109375" style="1" customWidth="1"/>
    <col min="18" max="18" width="9.5703125" style="1" customWidth="1"/>
    <col min="19" max="19" width="9.42578125" style="1" customWidth="1"/>
    <col min="20" max="20" width="9" style="1" customWidth="1"/>
    <col min="21" max="21" width="8.7109375" style="1" customWidth="1"/>
    <col min="22" max="32" width="9.140625" style="1"/>
    <col min="33" max="33" width="12" style="1" customWidth="1"/>
    <col min="34" max="36" width="9.140625" style="1"/>
    <col min="37" max="37" width="7.5703125" style="1" customWidth="1"/>
    <col min="38" max="16384" width="9.140625" style="1"/>
  </cols>
  <sheetData>
    <row r="1" spans="1:38" ht="15.75" thickBot="1">
      <c r="A1" s="704" t="s">
        <v>15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</row>
    <row r="2" spans="1:38" ht="18.75" thickBot="1">
      <c r="A2" s="665" t="s">
        <v>0</v>
      </c>
      <c r="B2" s="665" t="s">
        <v>10</v>
      </c>
      <c r="C2" s="705" t="s">
        <v>4</v>
      </c>
      <c r="D2" s="707" t="s">
        <v>1</v>
      </c>
      <c r="E2" s="665" t="s">
        <v>2</v>
      </c>
      <c r="F2" s="665" t="s">
        <v>5</v>
      </c>
      <c r="G2" s="665" t="s">
        <v>3</v>
      </c>
      <c r="H2" s="710" t="s">
        <v>7</v>
      </c>
      <c r="I2" s="711" t="s">
        <v>6</v>
      </c>
      <c r="J2" s="715" t="s">
        <v>11</v>
      </c>
      <c r="K2" s="716"/>
      <c r="L2" s="716"/>
      <c r="M2" s="716"/>
      <c r="N2" s="716"/>
      <c r="O2" s="716"/>
      <c r="P2" s="716"/>
      <c r="Q2" s="716"/>
      <c r="R2" s="716"/>
      <c r="S2" s="716"/>
      <c r="T2" s="716"/>
      <c r="U2" s="716"/>
      <c r="V2" s="716"/>
      <c r="W2" s="716"/>
      <c r="X2" s="716"/>
      <c r="Y2" s="716"/>
      <c r="Z2" s="716"/>
      <c r="AA2" s="716"/>
      <c r="AB2" s="716"/>
      <c r="AC2" s="716"/>
      <c r="AD2" s="716"/>
      <c r="AE2" s="716"/>
      <c r="AF2" s="716"/>
      <c r="AG2" s="716"/>
      <c r="AH2" s="716"/>
      <c r="AI2" s="716"/>
      <c r="AJ2" s="716"/>
      <c r="AK2" s="675" t="s">
        <v>8</v>
      </c>
    </row>
    <row r="3" spans="1:38" ht="37.15" customHeight="1" thickBot="1">
      <c r="A3" s="666"/>
      <c r="B3" s="666"/>
      <c r="C3" s="706"/>
      <c r="D3" s="708"/>
      <c r="E3" s="666"/>
      <c r="F3" s="709"/>
      <c r="G3" s="666"/>
      <c r="H3" s="710"/>
      <c r="I3" s="712"/>
      <c r="J3" s="717" t="s">
        <v>12</v>
      </c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8" t="s">
        <v>13</v>
      </c>
      <c r="W3" s="719"/>
      <c r="X3" s="719"/>
      <c r="Y3" s="719"/>
      <c r="Z3" s="719"/>
      <c r="AA3" s="719"/>
      <c r="AB3" s="719"/>
      <c r="AC3" s="719"/>
      <c r="AD3" s="719"/>
      <c r="AE3" s="719"/>
      <c r="AF3" s="720"/>
      <c r="AG3" s="721" t="s">
        <v>118</v>
      </c>
      <c r="AH3" s="722"/>
      <c r="AI3" s="721" t="s">
        <v>119</v>
      </c>
      <c r="AJ3" s="723"/>
      <c r="AK3" s="676"/>
    </row>
    <row r="4" spans="1:38" ht="114" customHeight="1" thickBot="1">
      <c r="A4" s="666"/>
      <c r="B4" s="666"/>
      <c r="C4" s="706"/>
      <c r="D4" s="708"/>
      <c r="E4" s="666"/>
      <c r="F4" s="2" t="s">
        <v>14</v>
      </c>
      <c r="G4" s="666"/>
      <c r="H4" s="710"/>
      <c r="I4" s="712"/>
      <c r="J4" s="724" t="s">
        <v>130</v>
      </c>
      <c r="K4" s="724"/>
      <c r="L4" s="724"/>
      <c r="M4" s="725" t="s">
        <v>131</v>
      </c>
      <c r="N4" s="724"/>
      <c r="O4" s="724"/>
      <c r="P4" s="725" t="s">
        <v>132</v>
      </c>
      <c r="Q4" s="724"/>
      <c r="R4" s="724"/>
      <c r="S4" s="725" t="s">
        <v>133</v>
      </c>
      <c r="T4" s="724"/>
      <c r="U4" s="724"/>
      <c r="V4" s="726" t="s">
        <v>123</v>
      </c>
      <c r="W4" s="727"/>
      <c r="X4" s="728"/>
      <c r="Y4" s="726" t="s">
        <v>124</v>
      </c>
      <c r="Z4" s="727"/>
      <c r="AA4" s="728"/>
      <c r="AB4" s="726" t="s">
        <v>125</v>
      </c>
      <c r="AC4" s="727"/>
      <c r="AD4" s="728"/>
      <c r="AE4" s="726" t="s">
        <v>134</v>
      </c>
      <c r="AF4" s="728"/>
      <c r="AG4" s="713" t="s">
        <v>127</v>
      </c>
      <c r="AH4" s="729"/>
      <c r="AI4" s="713" t="s">
        <v>128</v>
      </c>
      <c r="AJ4" s="714"/>
      <c r="AK4" s="677"/>
    </row>
    <row r="5" spans="1:38" ht="15.75" thickBot="1">
      <c r="A5" s="666"/>
      <c r="B5" s="666"/>
      <c r="C5" s="706"/>
      <c r="D5" s="708"/>
      <c r="E5" s="666"/>
      <c r="F5" s="57"/>
      <c r="G5" s="666"/>
      <c r="H5" s="710"/>
      <c r="I5" s="712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ht="15">
      <c r="A7" s="41"/>
      <c r="B7" s="39"/>
      <c r="C7" s="40"/>
      <c r="D7" s="41"/>
      <c r="E7" s="41"/>
      <c r="F7" s="41"/>
      <c r="G7" s="41"/>
      <c r="H7" s="19"/>
      <c r="I7" s="20"/>
      <c r="J7" s="21"/>
      <c r="K7" s="21"/>
      <c r="L7" s="21"/>
      <c r="M7" s="22"/>
      <c r="N7" s="21"/>
      <c r="O7" s="21"/>
      <c r="P7" s="23"/>
      <c r="Q7" s="21"/>
      <c r="R7" s="21"/>
      <c r="S7" s="23"/>
      <c r="T7" s="21"/>
      <c r="U7" s="21"/>
      <c r="V7" s="23"/>
      <c r="W7" s="21"/>
      <c r="X7" s="21"/>
      <c r="Y7" s="23"/>
      <c r="Z7" s="21"/>
      <c r="AA7" s="21"/>
      <c r="AB7" s="23"/>
      <c r="AC7" s="21"/>
      <c r="AD7" s="21"/>
      <c r="AE7" s="22"/>
      <c r="AF7" s="21"/>
      <c r="AG7" s="21"/>
      <c r="AH7" s="21"/>
      <c r="AI7" s="21"/>
      <c r="AJ7" s="21"/>
      <c r="AK7" s="21"/>
      <c r="AL7" s="51"/>
    </row>
    <row r="8" spans="1:38" ht="15">
      <c r="A8" s="41"/>
      <c r="B8" s="39"/>
      <c r="C8" s="40"/>
      <c r="D8" s="41"/>
      <c r="E8" s="41"/>
      <c r="F8" s="41"/>
      <c r="G8" s="41"/>
      <c r="H8" s="19"/>
      <c r="I8" s="20"/>
      <c r="J8" s="21"/>
      <c r="K8" s="21"/>
      <c r="L8" s="21"/>
      <c r="M8" s="22"/>
      <c r="N8" s="21"/>
      <c r="O8" s="21"/>
      <c r="P8" s="23"/>
      <c r="Q8" s="21"/>
      <c r="R8" s="21"/>
      <c r="S8" s="23"/>
      <c r="T8" s="21"/>
      <c r="U8" s="21"/>
      <c r="V8" s="23"/>
      <c r="W8" s="21"/>
      <c r="X8" s="21"/>
      <c r="Y8" s="23"/>
      <c r="Z8" s="21"/>
      <c r="AA8" s="21"/>
      <c r="AB8" s="23"/>
      <c r="AC8" s="21"/>
      <c r="AD8" s="21"/>
      <c r="AE8" s="22"/>
      <c r="AF8" s="21"/>
      <c r="AG8" s="21"/>
      <c r="AH8" s="21"/>
      <c r="AI8" s="21"/>
      <c r="AJ8" s="21"/>
      <c r="AK8" s="21"/>
      <c r="AL8" s="51"/>
    </row>
    <row r="9" spans="1:38" ht="15">
      <c r="A9" s="44"/>
      <c r="B9" s="42"/>
      <c r="C9" s="43"/>
      <c r="D9" s="44"/>
      <c r="E9" s="44"/>
      <c r="F9" s="44"/>
      <c r="G9" s="44"/>
      <c r="H9" s="26"/>
      <c r="I9" s="25"/>
      <c r="J9" s="25"/>
      <c r="K9" s="24"/>
      <c r="L9" s="24"/>
      <c r="M9" s="25"/>
      <c r="N9" s="24"/>
      <c r="O9" s="24"/>
      <c r="P9" s="45"/>
      <c r="Q9" s="24"/>
      <c r="R9" s="24"/>
      <c r="S9" s="45"/>
      <c r="T9" s="24"/>
      <c r="U9" s="24"/>
      <c r="V9" s="45"/>
      <c r="W9" s="24"/>
      <c r="X9" s="24"/>
      <c r="Y9" s="45"/>
      <c r="Z9" s="24"/>
      <c r="AA9" s="24"/>
      <c r="AB9" s="46"/>
      <c r="AC9" s="36"/>
      <c r="AD9" s="24"/>
      <c r="AE9" s="46"/>
      <c r="AF9" s="24"/>
      <c r="AG9" s="45"/>
      <c r="AH9" s="24"/>
      <c r="AI9" s="45"/>
      <c r="AJ9" s="24"/>
      <c r="AK9" s="24"/>
      <c r="AL9" s="51"/>
    </row>
  </sheetData>
  <mergeCells count="26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25"/>
  <sheetViews>
    <sheetView workbookViewId="0">
      <selection activeCell="J4" sqref="J4:L4"/>
    </sheetView>
  </sheetViews>
  <sheetFormatPr defaultColWidth="9.140625" defaultRowHeight="12.75"/>
  <cols>
    <col min="1" max="1" width="16.85546875" style="18" customWidth="1"/>
    <col min="2" max="2" width="24" style="15" customWidth="1"/>
    <col min="3" max="3" width="9" style="16" customWidth="1"/>
    <col min="4" max="4" width="15.28515625" style="17" customWidth="1"/>
    <col min="5" max="5" width="19" style="18" customWidth="1"/>
    <col min="6" max="6" width="24" style="18" customWidth="1"/>
    <col min="7" max="7" width="10.7109375" style="18" customWidth="1"/>
    <col min="8" max="8" width="24.1406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1.42578125" style="1" customWidth="1"/>
    <col min="14" max="14" width="9" style="1" customWidth="1"/>
    <col min="15" max="15" width="10.140625" style="1" customWidth="1"/>
    <col min="16" max="16" width="10.85546875" style="1" customWidth="1"/>
    <col min="17" max="17" width="10.7109375" style="1" customWidth="1"/>
    <col min="18" max="18" width="9.5703125" style="1" customWidth="1"/>
    <col min="19" max="19" width="10.7109375" style="1" customWidth="1"/>
    <col min="20" max="20" width="9" style="1" customWidth="1"/>
    <col min="21" max="21" width="10" style="1" customWidth="1"/>
    <col min="22" max="22" width="11.28515625" style="1" customWidth="1"/>
    <col min="23" max="24" width="9.140625" style="1"/>
    <col min="25" max="25" width="10.7109375" style="1" customWidth="1"/>
    <col min="26" max="27" width="9.140625" style="1"/>
    <col min="28" max="28" width="10.28515625" style="1" customWidth="1"/>
    <col min="29" max="16384" width="9.140625" style="1"/>
  </cols>
  <sheetData>
    <row r="1" spans="1:38" ht="49.5" customHeight="1" thickBot="1">
      <c r="A1" s="704" t="s">
        <v>15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</row>
    <row r="2" spans="1:38" ht="36" customHeight="1" thickBot="1">
      <c r="A2" s="665" t="s">
        <v>0</v>
      </c>
      <c r="B2" s="665" t="s">
        <v>10</v>
      </c>
      <c r="C2" s="705" t="s">
        <v>4</v>
      </c>
      <c r="D2" s="707" t="s">
        <v>1</v>
      </c>
      <c r="E2" s="665" t="s">
        <v>2</v>
      </c>
      <c r="F2" s="665" t="s">
        <v>5</v>
      </c>
      <c r="G2" s="665" t="s">
        <v>3</v>
      </c>
      <c r="H2" s="710" t="s">
        <v>7</v>
      </c>
      <c r="I2" s="711" t="s">
        <v>6</v>
      </c>
      <c r="J2" s="715" t="s">
        <v>11</v>
      </c>
      <c r="K2" s="716"/>
      <c r="L2" s="716"/>
      <c r="M2" s="716"/>
      <c r="N2" s="716"/>
      <c r="O2" s="716"/>
      <c r="P2" s="716"/>
      <c r="Q2" s="716"/>
      <c r="R2" s="716"/>
      <c r="S2" s="716"/>
      <c r="T2" s="716"/>
      <c r="U2" s="716"/>
      <c r="V2" s="716"/>
      <c r="W2" s="716"/>
      <c r="X2" s="716"/>
      <c r="Y2" s="716"/>
      <c r="Z2" s="716"/>
      <c r="AA2" s="716"/>
      <c r="AB2" s="716"/>
      <c r="AC2" s="716"/>
      <c r="AD2" s="716"/>
      <c r="AE2" s="716"/>
      <c r="AF2" s="716"/>
      <c r="AG2" s="716"/>
      <c r="AH2" s="716"/>
      <c r="AI2" s="716"/>
      <c r="AJ2" s="716"/>
      <c r="AK2" s="675" t="s">
        <v>8</v>
      </c>
    </row>
    <row r="3" spans="1:38" ht="36" customHeight="1" thickBot="1">
      <c r="A3" s="666"/>
      <c r="B3" s="666"/>
      <c r="C3" s="706"/>
      <c r="D3" s="708"/>
      <c r="E3" s="666"/>
      <c r="F3" s="709"/>
      <c r="G3" s="666"/>
      <c r="H3" s="710"/>
      <c r="I3" s="712"/>
      <c r="J3" s="717" t="s">
        <v>12</v>
      </c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8" t="s">
        <v>13</v>
      </c>
      <c r="W3" s="719"/>
      <c r="X3" s="719"/>
      <c r="Y3" s="719"/>
      <c r="Z3" s="719"/>
      <c r="AA3" s="719"/>
      <c r="AB3" s="719"/>
      <c r="AC3" s="719"/>
      <c r="AD3" s="719"/>
      <c r="AE3" s="719"/>
      <c r="AF3" s="720"/>
      <c r="AG3" s="721" t="s">
        <v>118</v>
      </c>
      <c r="AH3" s="722"/>
      <c r="AI3" s="721" t="s">
        <v>119</v>
      </c>
      <c r="AJ3" s="723"/>
      <c r="AK3" s="676"/>
    </row>
    <row r="4" spans="1:38" ht="144" customHeight="1" thickBot="1">
      <c r="A4" s="666"/>
      <c r="B4" s="666"/>
      <c r="C4" s="706"/>
      <c r="D4" s="708"/>
      <c r="E4" s="666"/>
      <c r="F4" s="2" t="s">
        <v>14</v>
      </c>
      <c r="G4" s="666"/>
      <c r="H4" s="710"/>
      <c r="I4" s="712"/>
      <c r="J4" s="736" t="s">
        <v>120</v>
      </c>
      <c r="K4" s="736"/>
      <c r="L4" s="736"/>
      <c r="M4" s="737" t="s">
        <v>129</v>
      </c>
      <c r="N4" s="736"/>
      <c r="O4" s="736"/>
      <c r="P4" s="737" t="s">
        <v>121</v>
      </c>
      <c r="Q4" s="736"/>
      <c r="R4" s="736"/>
      <c r="S4" s="737" t="s">
        <v>122</v>
      </c>
      <c r="T4" s="736"/>
      <c r="U4" s="736"/>
      <c r="V4" s="726" t="s">
        <v>123</v>
      </c>
      <c r="W4" s="727"/>
      <c r="X4" s="728"/>
      <c r="Y4" s="726" t="s">
        <v>124</v>
      </c>
      <c r="Z4" s="727"/>
      <c r="AA4" s="728"/>
      <c r="AB4" s="726" t="s">
        <v>125</v>
      </c>
      <c r="AC4" s="727"/>
      <c r="AD4" s="728"/>
      <c r="AE4" s="726" t="s">
        <v>126</v>
      </c>
      <c r="AF4" s="728"/>
      <c r="AG4" s="713" t="s">
        <v>127</v>
      </c>
      <c r="AH4" s="729"/>
      <c r="AI4" s="713" t="s">
        <v>128</v>
      </c>
      <c r="AJ4" s="714"/>
      <c r="AK4" s="735"/>
      <c r="AL4" s="68"/>
    </row>
    <row r="5" spans="1:38" ht="15.75" thickBot="1">
      <c r="A5" s="666"/>
      <c r="B5" s="666"/>
      <c r="C5" s="706"/>
      <c r="D5" s="708"/>
      <c r="E5" s="666"/>
      <c r="F5" s="57"/>
      <c r="G5" s="666"/>
      <c r="H5" s="710"/>
      <c r="I5" s="712"/>
      <c r="J5" s="69">
        <v>2015</v>
      </c>
      <c r="K5" s="70"/>
      <c r="L5" s="71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6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68"/>
      <c r="AL5" s="68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8">
        <v>37</v>
      </c>
    </row>
    <row r="7" spans="1:38" s="13" customFormat="1" ht="60" customHeight="1" thickBot="1">
      <c r="A7" s="730" t="s">
        <v>140</v>
      </c>
      <c r="B7" s="730"/>
      <c r="C7" s="730"/>
      <c r="D7" s="730"/>
      <c r="E7" s="730"/>
      <c r="F7" s="730"/>
      <c r="G7" s="730"/>
      <c r="H7" s="730"/>
      <c r="I7" s="730"/>
      <c r="J7" s="731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s="55" customFormat="1" ht="38.25">
      <c r="A8" s="732" t="s">
        <v>84</v>
      </c>
      <c r="B8" s="84" t="s">
        <v>56</v>
      </c>
      <c r="C8" s="85" t="s">
        <v>57</v>
      </c>
      <c r="D8" s="31" t="s">
        <v>58</v>
      </c>
      <c r="E8" s="30" t="s">
        <v>59</v>
      </c>
      <c r="F8" s="86">
        <v>287.3</v>
      </c>
      <c r="G8" s="87">
        <v>1973</v>
      </c>
      <c r="H8" s="87" t="s">
        <v>60</v>
      </c>
      <c r="I8" s="87" t="s">
        <v>61</v>
      </c>
      <c r="J8" s="88" t="s">
        <v>62</v>
      </c>
      <c r="K8" s="89"/>
      <c r="L8" s="88"/>
      <c r="M8" s="90" t="s">
        <v>25</v>
      </c>
      <c r="N8" s="91"/>
      <c r="O8" s="92"/>
      <c r="P8" s="90" t="s">
        <v>25</v>
      </c>
      <c r="Q8" s="93"/>
      <c r="R8" s="93"/>
      <c r="S8" s="94" t="s">
        <v>25</v>
      </c>
      <c r="T8" s="93"/>
      <c r="U8" s="93"/>
      <c r="V8" s="94" t="s">
        <v>86</v>
      </c>
      <c r="W8" s="95"/>
      <c r="X8" s="96"/>
      <c r="Y8" s="90" t="s">
        <v>86</v>
      </c>
      <c r="Z8" s="97"/>
      <c r="AA8" s="97"/>
      <c r="AB8" s="90" t="s">
        <v>25</v>
      </c>
      <c r="AC8" s="97"/>
      <c r="AD8" s="97"/>
      <c r="AE8" s="90" t="s">
        <v>25</v>
      </c>
      <c r="AF8" s="98"/>
      <c r="AG8" s="90" t="s">
        <v>25</v>
      </c>
      <c r="AH8" s="99"/>
      <c r="AI8" s="90" t="s">
        <v>25</v>
      </c>
      <c r="AJ8" s="99"/>
      <c r="AK8" s="100"/>
      <c r="AL8" s="159"/>
    </row>
    <row r="9" spans="1:38" s="55" customFormat="1" ht="38.25">
      <c r="A9" s="732"/>
      <c r="B9" s="101" t="s">
        <v>63</v>
      </c>
      <c r="C9" s="102" t="s">
        <v>64</v>
      </c>
      <c r="D9" s="103" t="s">
        <v>58</v>
      </c>
      <c r="E9" s="104" t="s">
        <v>59</v>
      </c>
      <c r="F9" s="105">
        <v>25.2</v>
      </c>
      <c r="G9" s="106">
        <v>1978</v>
      </c>
      <c r="H9" s="106" t="s">
        <v>60</v>
      </c>
      <c r="I9" s="106" t="s">
        <v>61</v>
      </c>
      <c r="J9" s="107" t="s">
        <v>62</v>
      </c>
      <c r="K9" s="108"/>
      <c r="L9" s="107"/>
      <c r="M9" s="90" t="s">
        <v>25</v>
      </c>
      <c r="N9" s="109"/>
      <c r="O9" s="32"/>
      <c r="P9" s="90" t="s">
        <v>25</v>
      </c>
      <c r="Q9" s="49"/>
      <c r="R9" s="49"/>
      <c r="S9" s="110" t="s">
        <v>25</v>
      </c>
      <c r="T9" s="49"/>
      <c r="U9" s="49"/>
      <c r="V9" s="110" t="s">
        <v>86</v>
      </c>
      <c r="W9" s="111"/>
      <c r="X9" s="111"/>
      <c r="Y9" s="90" t="s">
        <v>86</v>
      </c>
      <c r="Z9" s="111"/>
      <c r="AA9" s="49"/>
      <c r="AB9" s="90" t="s">
        <v>25</v>
      </c>
      <c r="AC9" s="111"/>
      <c r="AD9" s="49"/>
      <c r="AE9" s="90" t="s">
        <v>25</v>
      </c>
      <c r="AF9" s="112"/>
      <c r="AG9" s="90" t="s">
        <v>25</v>
      </c>
      <c r="AH9" s="113"/>
      <c r="AI9" s="90" t="s">
        <v>25</v>
      </c>
      <c r="AJ9" s="113"/>
      <c r="AK9" s="48"/>
      <c r="AL9" s="159"/>
    </row>
    <row r="10" spans="1:38" s="56" customFormat="1" ht="49.5" customHeight="1">
      <c r="A10" s="732"/>
      <c r="B10" s="101" t="s">
        <v>65</v>
      </c>
      <c r="C10" s="114">
        <v>232</v>
      </c>
      <c r="D10" s="115" t="s">
        <v>58</v>
      </c>
      <c r="E10" s="116" t="s">
        <v>59</v>
      </c>
      <c r="F10" s="117">
        <v>662.66</v>
      </c>
      <c r="G10" s="118">
        <v>1978</v>
      </c>
      <c r="H10" s="118" t="s">
        <v>60</v>
      </c>
      <c r="I10" s="118" t="s">
        <v>61</v>
      </c>
      <c r="J10" s="119" t="s">
        <v>62</v>
      </c>
      <c r="K10" s="120"/>
      <c r="L10" s="119"/>
      <c r="M10" s="101"/>
      <c r="N10" s="101"/>
      <c r="O10" s="114"/>
      <c r="P10" s="114"/>
      <c r="Q10" s="114"/>
      <c r="R10" s="114"/>
      <c r="S10" s="114"/>
      <c r="T10" s="114"/>
      <c r="U10" s="114"/>
      <c r="V10" s="102"/>
      <c r="W10" s="102"/>
      <c r="X10" s="114"/>
      <c r="Y10" s="102"/>
      <c r="Z10" s="102"/>
      <c r="AA10" s="114"/>
      <c r="AB10" s="114"/>
      <c r="AC10" s="102"/>
      <c r="AD10" s="114"/>
      <c r="AE10" s="114"/>
      <c r="AF10" s="121"/>
      <c r="AG10" s="114"/>
      <c r="AH10" s="122"/>
      <c r="AI10" s="114"/>
      <c r="AJ10" s="122"/>
      <c r="AK10" s="123" t="s">
        <v>66</v>
      </c>
      <c r="AL10" s="160"/>
    </row>
    <row r="11" spans="1:38" s="55" customFormat="1" ht="63.75">
      <c r="A11" s="732"/>
      <c r="B11" s="101" t="s">
        <v>67</v>
      </c>
      <c r="C11" s="102" t="s">
        <v>64</v>
      </c>
      <c r="D11" s="103" t="s">
        <v>58</v>
      </c>
      <c r="E11" s="104" t="s">
        <v>59</v>
      </c>
      <c r="F11" s="105">
        <v>882.45</v>
      </c>
      <c r="G11" s="106">
        <v>1979</v>
      </c>
      <c r="H11" s="106" t="s">
        <v>60</v>
      </c>
      <c r="I11" s="106" t="s">
        <v>61</v>
      </c>
      <c r="J11" s="107" t="s">
        <v>62</v>
      </c>
      <c r="K11" s="108"/>
      <c r="L11" s="107"/>
      <c r="M11" s="124"/>
      <c r="N11" s="124"/>
      <c r="O11" s="49"/>
      <c r="P11" s="49"/>
      <c r="Q11" s="49"/>
      <c r="R11" s="49"/>
      <c r="S11" s="49"/>
      <c r="T11" s="49"/>
      <c r="U11" s="49"/>
      <c r="V11" s="111"/>
      <c r="W11" s="111"/>
      <c r="X11" s="49"/>
      <c r="Y11" s="111"/>
      <c r="Z11" s="111"/>
      <c r="AA11" s="49"/>
      <c r="AB11" s="49"/>
      <c r="AC11" s="125"/>
      <c r="AD11" s="49"/>
      <c r="AE11" s="49"/>
      <c r="AF11" s="112"/>
      <c r="AG11" s="49"/>
      <c r="AH11" s="113"/>
      <c r="AI11" s="49"/>
      <c r="AJ11" s="113"/>
      <c r="AK11" s="48" t="s">
        <v>66</v>
      </c>
      <c r="AL11" s="159"/>
    </row>
    <row r="12" spans="1:38" s="55" customFormat="1" ht="38.25">
      <c r="A12" s="732"/>
      <c r="B12" s="101" t="s">
        <v>68</v>
      </c>
      <c r="C12" s="102" t="s">
        <v>64</v>
      </c>
      <c r="D12" s="103" t="s">
        <v>58</v>
      </c>
      <c r="E12" s="104" t="s">
        <v>59</v>
      </c>
      <c r="F12" s="105">
        <v>101.98</v>
      </c>
      <c r="G12" s="106">
        <v>1972</v>
      </c>
      <c r="H12" s="106" t="s">
        <v>60</v>
      </c>
      <c r="I12" s="106" t="s">
        <v>61</v>
      </c>
      <c r="J12" s="107" t="s">
        <v>62</v>
      </c>
      <c r="K12" s="108"/>
      <c r="L12" s="29"/>
      <c r="M12" s="110" t="s">
        <v>25</v>
      </c>
      <c r="N12" s="111"/>
      <c r="O12" s="49"/>
      <c r="P12" s="90" t="s">
        <v>25</v>
      </c>
      <c r="Q12" s="49"/>
      <c r="R12" s="49"/>
      <c r="S12" s="110" t="s">
        <v>25</v>
      </c>
      <c r="T12" s="49"/>
      <c r="U12" s="49"/>
      <c r="V12" s="110" t="s">
        <v>86</v>
      </c>
      <c r="W12" s="111"/>
      <c r="X12" s="49"/>
      <c r="Y12" s="90" t="s">
        <v>86</v>
      </c>
      <c r="Z12" s="111"/>
      <c r="AA12" s="49"/>
      <c r="AB12" s="90" t="s">
        <v>25</v>
      </c>
      <c r="AC12" s="111"/>
      <c r="AD12" s="49"/>
      <c r="AE12" s="90" t="s">
        <v>25</v>
      </c>
      <c r="AF12" s="126"/>
      <c r="AG12" s="90" t="s">
        <v>25</v>
      </c>
      <c r="AH12" s="113"/>
      <c r="AI12" s="90" t="s">
        <v>25</v>
      </c>
      <c r="AJ12" s="113"/>
      <c r="AK12" s="48"/>
    </row>
    <row r="13" spans="1:38" s="55" customFormat="1" ht="38.25">
      <c r="A13" s="732"/>
      <c r="B13" s="101" t="s">
        <v>69</v>
      </c>
      <c r="C13" s="102" t="s">
        <v>64</v>
      </c>
      <c r="D13" s="103" t="s">
        <v>58</v>
      </c>
      <c r="E13" s="104" t="s">
        <v>59</v>
      </c>
      <c r="F13" s="105">
        <v>325</v>
      </c>
      <c r="G13" s="106">
        <v>1948</v>
      </c>
      <c r="H13" s="106" t="s">
        <v>60</v>
      </c>
      <c r="I13" s="106" t="s">
        <v>61</v>
      </c>
      <c r="J13" s="107" t="s">
        <v>62</v>
      </c>
      <c r="K13" s="108"/>
      <c r="L13" s="29"/>
      <c r="M13" s="110" t="s">
        <v>25</v>
      </c>
      <c r="N13" s="111"/>
      <c r="O13" s="49"/>
      <c r="P13" s="90" t="s">
        <v>25</v>
      </c>
      <c r="Q13" s="49"/>
      <c r="R13" s="49"/>
      <c r="S13" s="110" t="s">
        <v>25</v>
      </c>
      <c r="T13" s="49"/>
      <c r="U13" s="49"/>
      <c r="V13" s="110" t="s">
        <v>86</v>
      </c>
      <c r="W13" s="111"/>
      <c r="X13" s="49"/>
      <c r="Y13" s="90" t="s">
        <v>86</v>
      </c>
      <c r="Z13" s="111"/>
      <c r="AA13" s="49"/>
      <c r="AB13" s="90" t="s">
        <v>25</v>
      </c>
      <c r="AC13" s="111"/>
      <c r="AD13" s="49"/>
      <c r="AE13" s="90" t="s">
        <v>25</v>
      </c>
      <c r="AF13" s="126"/>
      <c r="AG13" s="90" t="s">
        <v>25</v>
      </c>
      <c r="AH13" s="113"/>
      <c r="AI13" s="90" t="s">
        <v>25</v>
      </c>
      <c r="AJ13" s="113"/>
      <c r="AK13" s="48"/>
    </row>
    <row r="14" spans="1:38" s="55" customFormat="1" ht="38.25">
      <c r="A14" s="732"/>
      <c r="B14" s="101" t="s">
        <v>70</v>
      </c>
      <c r="C14" s="102" t="s">
        <v>64</v>
      </c>
      <c r="D14" s="103" t="s">
        <v>58</v>
      </c>
      <c r="E14" s="104" t="s">
        <v>59</v>
      </c>
      <c r="F14" s="105">
        <v>234.95</v>
      </c>
      <c r="G14" s="106">
        <v>1980</v>
      </c>
      <c r="H14" s="106" t="s">
        <v>60</v>
      </c>
      <c r="I14" s="106" t="s">
        <v>61</v>
      </c>
      <c r="J14" s="107" t="s">
        <v>62</v>
      </c>
      <c r="K14" s="108"/>
      <c r="L14" s="29"/>
      <c r="M14" s="110" t="s">
        <v>25</v>
      </c>
      <c r="N14" s="111"/>
      <c r="O14" s="49"/>
      <c r="P14" s="90" t="s">
        <v>25</v>
      </c>
      <c r="Q14" s="49"/>
      <c r="R14" s="49"/>
      <c r="S14" s="110" t="s">
        <v>25</v>
      </c>
      <c r="T14" s="49"/>
      <c r="U14" s="49"/>
      <c r="V14" s="110" t="s">
        <v>86</v>
      </c>
      <c r="W14" s="111"/>
      <c r="X14" s="49"/>
      <c r="Y14" s="90" t="s">
        <v>86</v>
      </c>
      <c r="Z14" s="111"/>
      <c r="AA14" s="49"/>
      <c r="AB14" s="90" t="s">
        <v>25</v>
      </c>
      <c r="AC14" s="111"/>
      <c r="AD14" s="49"/>
      <c r="AE14" s="90" t="s">
        <v>25</v>
      </c>
      <c r="AF14" s="126"/>
      <c r="AG14" s="90" t="s">
        <v>25</v>
      </c>
      <c r="AH14" s="113"/>
      <c r="AI14" s="90" t="s">
        <v>25</v>
      </c>
      <c r="AJ14" s="113"/>
      <c r="AK14" s="48"/>
    </row>
    <row r="15" spans="1:38" s="55" customFormat="1" ht="63.75">
      <c r="A15" s="732"/>
      <c r="B15" s="101" t="s">
        <v>71</v>
      </c>
      <c r="C15" s="102" t="s">
        <v>64</v>
      </c>
      <c r="D15" s="103" t="s">
        <v>58</v>
      </c>
      <c r="E15" s="104" t="s">
        <v>59</v>
      </c>
      <c r="F15" s="105">
        <v>342.94</v>
      </c>
      <c r="G15" s="106">
        <v>1982</v>
      </c>
      <c r="H15" s="106" t="s">
        <v>60</v>
      </c>
      <c r="I15" s="106" t="s">
        <v>61</v>
      </c>
      <c r="J15" s="107" t="s">
        <v>62</v>
      </c>
      <c r="K15" s="108"/>
      <c r="L15" s="29"/>
      <c r="M15" s="111"/>
      <c r="N15" s="111"/>
      <c r="O15" s="49"/>
      <c r="P15" s="49"/>
      <c r="Q15" s="49"/>
      <c r="R15" s="49"/>
      <c r="S15" s="49"/>
      <c r="T15" s="49"/>
      <c r="U15" s="49"/>
      <c r="V15" s="111"/>
      <c r="W15" s="111"/>
      <c r="X15" s="49"/>
      <c r="Y15" s="111"/>
      <c r="Z15" s="111"/>
      <c r="AA15" s="49"/>
      <c r="AB15" s="49"/>
      <c r="AC15" s="111"/>
      <c r="AD15" s="49"/>
      <c r="AE15" s="49"/>
      <c r="AF15" s="126"/>
      <c r="AG15" s="49"/>
      <c r="AH15" s="113"/>
      <c r="AI15" s="49"/>
      <c r="AJ15" s="113"/>
      <c r="AK15" s="48" t="s">
        <v>66</v>
      </c>
    </row>
    <row r="16" spans="1:38" s="55" customFormat="1" ht="38.25">
      <c r="A16" s="732"/>
      <c r="B16" s="116" t="s">
        <v>72</v>
      </c>
      <c r="C16" s="127" t="s">
        <v>57</v>
      </c>
      <c r="D16" s="103" t="s">
        <v>58</v>
      </c>
      <c r="E16" s="104" t="s">
        <v>59</v>
      </c>
      <c r="F16" s="105">
        <v>528.5</v>
      </c>
      <c r="G16" s="106">
        <v>1976</v>
      </c>
      <c r="H16" s="106" t="s">
        <v>49</v>
      </c>
      <c r="I16" s="106" t="s">
        <v>61</v>
      </c>
      <c r="J16" s="107" t="s">
        <v>62</v>
      </c>
      <c r="K16" s="108"/>
      <c r="L16" s="29"/>
      <c r="M16" s="110" t="s">
        <v>25</v>
      </c>
      <c r="N16" s="111"/>
      <c r="O16" s="49"/>
      <c r="P16" s="90" t="s">
        <v>25</v>
      </c>
      <c r="Q16" s="49"/>
      <c r="R16" s="49"/>
      <c r="S16" s="90" t="s">
        <v>25</v>
      </c>
      <c r="T16" s="49"/>
      <c r="U16" s="49"/>
      <c r="V16" s="90" t="s">
        <v>86</v>
      </c>
      <c r="W16" s="111"/>
      <c r="X16" s="49"/>
      <c r="Y16" s="90" t="s">
        <v>86</v>
      </c>
      <c r="Z16" s="111"/>
      <c r="AA16" s="49"/>
      <c r="AB16" s="90" t="s">
        <v>25</v>
      </c>
      <c r="AC16" s="111"/>
      <c r="AD16" s="49"/>
      <c r="AE16" s="90" t="s">
        <v>25</v>
      </c>
      <c r="AF16" s="126"/>
      <c r="AG16" s="90" t="s">
        <v>25</v>
      </c>
      <c r="AH16" s="113"/>
      <c r="AI16" s="90" t="s">
        <v>25</v>
      </c>
      <c r="AJ16" s="113"/>
      <c r="AK16" s="48"/>
    </row>
    <row r="17" spans="1:37" s="55" customFormat="1" ht="38.25">
      <c r="A17" s="732"/>
      <c r="B17" s="101" t="s">
        <v>73</v>
      </c>
      <c r="C17" s="102" t="s">
        <v>57</v>
      </c>
      <c r="D17" s="103" t="s">
        <v>58</v>
      </c>
      <c r="E17" s="104" t="s">
        <v>59</v>
      </c>
      <c r="F17" s="105">
        <v>98.35</v>
      </c>
      <c r="G17" s="106">
        <v>1987</v>
      </c>
      <c r="H17" s="106" t="s">
        <v>49</v>
      </c>
      <c r="I17" s="106" t="s">
        <v>61</v>
      </c>
      <c r="J17" s="107" t="s">
        <v>62</v>
      </c>
      <c r="K17" s="108"/>
      <c r="L17" s="29"/>
      <c r="M17" s="110" t="s">
        <v>25</v>
      </c>
      <c r="N17" s="111"/>
      <c r="O17" s="49"/>
      <c r="P17" s="90" t="s">
        <v>25</v>
      </c>
      <c r="Q17" s="49"/>
      <c r="R17" s="49"/>
      <c r="S17" s="90" t="s">
        <v>25</v>
      </c>
      <c r="T17" s="49"/>
      <c r="U17" s="49"/>
      <c r="V17" s="90" t="s">
        <v>86</v>
      </c>
      <c r="W17" s="111"/>
      <c r="X17" s="49"/>
      <c r="Y17" s="90" t="s">
        <v>86</v>
      </c>
      <c r="Z17" s="111"/>
      <c r="AA17" s="49"/>
      <c r="AB17" s="90" t="s">
        <v>25</v>
      </c>
      <c r="AC17" s="111"/>
      <c r="AD17" s="49"/>
      <c r="AE17" s="90" t="s">
        <v>25</v>
      </c>
      <c r="AF17" s="126"/>
      <c r="AG17" s="90" t="s">
        <v>25</v>
      </c>
      <c r="AH17" s="113"/>
      <c r="AI17" s="90" t="s">
        <v>25</v>
      </c>
      <c r="AJ17" s="113"/>
      <c r="AK17" s="48"/>
    </row>
    <row r="18" spans="1:37" s="55" customFormat="1" ht="76.5">
      <c r="A18" s="732"/>
      <c r="B18" s="123" t="s">
        <v>74</v>
      </c>
      <c r="C18" s="102" t="s">
        <v>57</v>
      </c>
      <c r="D18" s="103" t="s">
        <v>58</v>
      </c>
      <c r="E18" s="104" t="s">
        <v>59</v>
      </c>
      <c r="F18" s="105">
        <v>376</v>
      </c>
      <c r="G18" s="106">
        <v>1973</v>
      </c>
      <c r="H18" s="106" t="s">
        <v>60</v>
      </c>
      <c r="I18" s="106" t="s">
        <v>61</v>
      </c>
      <c r="J18" s="107" t="s">
        <v>62</v>
      </c>
      <c r="K18" s="108"/>
      <c r="L18" s="29"/>
      <c r="M18" s="111"/>
      <c r="N18" s="111"/>
      <c r="O18" s="49"/>
      <c r="P18" s="49"/>
      <c r="Q18" s="49"/>
      <c r="R18" s="49"/>
      <c r="S18" s="49"/>
      <c r="T18" s="49"/>
      <c r="U18" s="49"/>
      <c r="V18" s="111"/>
      <c r="W18" s="111"/>
      <c r="X18" s="49"/>
      <c r="Y18" s="111"/>
      <c r="Z18" s="111"/>
      <c r="AA18" s="49"/>
      <c r="AB18" s="49"/>
      <c r="AC18" s="111"/>
      <c r="AD18" s="49"/>
      <c r="AE18" s="49"/>
      <c r="AF18" s="126"/>
      <c r="AG18" s="49"/>
      <c r="AH18" s="113"/>
      <c r="AI18" s="49"/>
      <c r="AJ18" s="113"/>
      <c r="AK18" s="48" t="s">
        <v>75</v>
      </c>
    </row>
    <row r="19" spans="1:37" s="55" customFormat="1" ht="38.25">
      <c r="A19" s="732"/>
      <c r="B19" s="101" t="s">
        <v>76</v>
      </c>
      <c r="C19" s="102" t="s">
        <v>57</v>
      </c>
      <c r="D19" s="103" t="s">
        <v>58</v>
      </c>
      <c r="E19" s="104" t="s">
        <v>59</v>
      </c>
      <c r="F19" s="105">
        <v>403</v>
      </c>
      <c r="G19" s="106">
        <v>1973</v>
      </c>
      <c r="H19" s="106" t="s">
        <v>60</v>
      </c>
      <c r="I19" s="106" t="s">
        <v>61</v>
      </c>
      <c r="J19" s="107" t="s">
        <v>62</v>
      </c>
      <c r="K19" s="108"/>
      <c r="L19" s="29"/>
      <c r="M19" s="110" t="s">
        <v>25</v>
      </c>
      <c r="N19" s="111"/>
      <c r="O19" s="49"/>
      <c r="P19" s="90" t="s">
        <v>25</v>
      </c>
      <c r="Q19" s="49"/>
      <c r="R19" s="49"/>
      <c r="S19" s="90" t="s">
        <v>25</v>
      </c>
      <c r="T19" s="49"/>
      <c r="U19" s="49"/>
      <c r="V19" s="90" t="s">
        <v>86</v>
      </c>
      <c r="W19" s="111"/>
      <c r="X19" s="49"/>
      <c r="Y19" s="90" t="s">
        <v>86</v>
      </c>
      <c r="Z19" s="111"/>
      <c r="AA19" s="49"/>
      <c r="AB19" s="90" t="s">
        <v>25</v>
      </c>
      <c r="AC19" s="111"/>
      <c r="AD19" s="49"/>
      <c r="AE19" s="90" t="s">
        <v>25</v>
      </c>
      <c r="AF19" s="126"/>
      <c r="AG19" s="90" t="s">
        <v>25</v>
      </c>
      <c r="AH19" s="113"/>
      <c r="AI19" s="90" t="s">
        <v>25</v>
      </c>
      <c r="AJ19" s="113"/>
      <c r="AK19" s="48"/>
    </row>
    <row r="20" spans="1:37" s="55" customFormat="1" ht="38.25">
      <c r="A20" s="732"/>
      <c r="B20" s="101" t="s">
        <v>77</v>
      </c>
      <c r="C20" s="102" t="s">
        <v>57</v>
      </c>
      <c r="D20" s="103" t="s">
        <v>58</v>
      </c>
      <c r="E20" s="104" t="s">
        <v>59</v>
      </c>
      <c r="F20" s="105">
        <v>321.39999999999998</v>
      </c>
      <c r="G20" s="106">
        <v>1973</v>
      </c>
      <c r="H20" s="106" t="s">
        <v>60</v>
      </c>
      <c r="I20" s="106" t="s">
        <v>61</v>
      </c>
      <c r="J20" s="107" t="s">
        <v>62</v>
      </c>
      <c r="K20" s="108"/>
      <c r="L20" s="29"/>
      <c r="M20" s="110" t="s">
        <v>25</v>
      </c>
      <c r="N20" s="111"/>
      <c r="O20" s="49"/>
      <c r="P20" s="90" t="s">
        <v>25</v>
      </c>
      <c r="Q20" s="49"/>
      <c r="R20" s="49"/>
      <c r="S20" s="90" t="s">
        <v>25</v>
      </c>
      <c r="T20" s="49"/>
      <c r="U20" s="49"/>
      <c r="V20" s="90" t="s">
        <v>86</v>
      </c>
      <c r="W20" s="111"/>
      <c r="X20" s="49"/>
      <c r="Y20" s="90" t="s">
        <v>86</v>
      </c>
      <c r="Z20" s="111"/>
      <c r="AA20" s="49"/>
      <c r="AB20" s="90" t="s">
        <v>25</v>
      </c>
      <c r="AC20" s="111"/>
      <c r="AD20" s="49"/>
      <c r="AE20" s="90" t="s">
        <v>25</v>
      </c>
      <c r="AF20" s="126"/>
      <c r="AG20" s="90" t="s">
        <v>25</v>
      </c>
      <c r="AH20" s="113"/>
      <c r="AI20" s="90" t="s">
        <v>25</v>
      </c>
      <c r="AJ20" s="113"/>
      <c r="AK20" s="48"/>
    </row>
    <row r="21" spans="1:37" s="55" customFormat="1" ht="42.75" customHeight="1">
      <c r="A21" s="732"/>
      <c r="B21" s="101" t="s">
        <v>78</v>
      </c>
      <c r="C21" s="102" t="s">
        <v>79</v>
      </c>
      <c r="D21" s="103" t="s">
        <v>58</v>
      </c>
      <c r="E21" s="104" t="s">
        <v>59</v>
      </c>
      <c r="F21" s="105">
        <v>331.88</v>
      </c>
      <c r="G21" s="106">
        <v>1953</v>
      </c>
      <c r="H21" s="106" t="s">
        <v>60</v>
      </c>
      <c r="I21" s="106" t="s">
        <v>61</v>
      </c>
      <c r="J21" s="107" t="s">
        <v>62</v>
      </c>
      <c r="K21" s="108"/>
      <c r="L21" s="29"/>
      <c r="M21" s="111"/>
      <c r="N21" s="111"/>
      <c r="O21" s="49"/>
      <c r="P21" s="49"/>
      <c r="Q21" s="49"/>
      <c r="R21" s="49"/>
      <c r="S21" s="49"/>
      <c r="T21" s="49"/>
      <c r="U21" s="49"/>
      <c r="V21" s="111"/>
      <c r="W21" s="111"/>
      <c r="X21" s="49"/>
      <c r="Y21" s="111"/>
      <c r="Z21" s="111"/>
      <c r="AA21" s="49"/>
      <c r="AB21" s="49"/>
      <c r="AC21" s="111"/>
      <c r="AD21" s="49"/>
      <c r="AE21" s="49"/>
      <c r="AF21" s="126"/>
      <c r="AG21" s="49"/>
      <c r="AH21" s="113"/>
      <c r="AI21" s="49"/>
      <c r="AJ21" s="113"/>
      <c r="AK21" s="48" t="s">
        <v>66</v>
      </c>
    </row>
    <row r="22" spans="1:37" s="55" customFormat="1" ht="38.25">
      <c r="A22" s="732"/>
      <c r="B22" s="101" t="s">
        <v>80</v>
      </c>
      <c r="C22" s="102" t="s">
        <v>64</v>
      </c>
      <c r="D22" s="103" t="s">
        <v>58</v>
      </c>
      <c r="E22" s="104" t="s">
        <v>59</v>
      </c>
      <c r="F22" s="105">
        <v>11.18</v>
      </c>
      <c r="G22" s="106">
        <v>1973</v>
      </c>
      <c r="H22" s="106" t="s">
        <v>60</v>
      </c>
      <c r="I22" s="106" t="s">
        <v>61</v>
      </c>
      <c r="J22" s="107" t="s">
        <v>62</v>
      </c>
      <c r="K22" s="108"/>
      <c r="L22" s="29"/>
      <c r="M22" s="90" t="s">
        <v>25</v>
      </c>
      <c r="N22" s="128"/>
      <c r="O22" s="49"/>
      <c r="P22" s="90" t="s">
        <v>25</v>
      </c>
      <c r="Q22" s="49"/>
      <c r="R22" s="49"/>
      <c r="S22" s="90" t="s">
        <v>25</v>
      </c>
      <c r="T22" s="49"/>
      <c r="U22" s="49"/>
      <c r="V22" s="90" t="s">
        <v>86</v>
      </c>
      <c r="W22" s="111"/>
      <c r="X22" s="49"/>
      <c r="Y22" s="90" t="s">
        <v>86</v>
      </c>
      <c r="Z22" s="111"/>
      <c r="AA22" s="49"/>
      <c r="AB22" s="90" t="s">
        <v>25</v>
      </c>
      <c r="AC22" s="111"/>
      <c r="AD22" s="49"/>
      <c r="AE22" s="90" t="s">
        <v>25</v>
      </c>
      <c r="AF22" s="126"/>
      <c r="AG22" s="90" t="s">
        <v>25</v>
      </c>
      <c r="AH22" s="113"/>
      <c r="AI22" s="90" t="s">
        <v>25</v>
      </c>
      <c r="AJ22" s="113"/>
      <c r="AK22" s="48"/>
    </row>
    <row r="23" spans="1:37" s="55" customFormat="1" ht="38.25">
      <c r="A23" s="732"/>
      <c r="B23" s="101" t="s">
        <v>81</v>
      </c>
      <c r="C23" s="102" t="s">
        <v>57</v>
      </c>
      <c r="D23" s="103" t="s">
        <v>58</v>
      </c>
      <c r="E23" s="104" t="s">
        <v>59</v>
      </c>
      <c r="F23" s="105">
        <v>98.35</v>
      </c>
      <c r="G23" s="106">
        <v>1975</v>
      </c>
      <c r="H23" s="106" t="s">
        <v>49</v>
      </c>
      <c r="I23" s="106" t="s">
        <v>61</v>
      </c>
      <c r="J23" s="107" t="s">
        <v>62</v>
      </c>
      <c r="K23" s="108"/>
      <c r="L23" s="29"/>
      <c r="M23" s="90" t="s">
        <v>25</v>
      </c>
      <c r="N23" s="128"/>
      <c r="O23" s="49"/>
      <c r="P23" s="90" t="s">
        <v>25</v>
      </c>
      <c r="Q23" s="49"/>
      <c r="R23" s="49"/>
      <c r="S23" s="90" t="s">
        <v>25</v>
      </c>
      <c r="T23" s="49"/>
      <c r="U23" s="49"/>
      <c r="V23" s="90" t="s">
        <v>86</v>
      </c>
      <c r="W23" s="111"/>
      <c r="X23" s="49"/>
      <c r="Y23" s="90" t="s">
        <v>86</v>
      </c>
      <c r="Z23" s="111"/>
      <c r="AA23" s="49"/>
      <c r="AB23" s="90" t="s">
        <v>25</v>
      </c>
      <c r="AC23" s="111"/>
      <c r="AD23" s="49"/>
      <c r="AE23" s="90" t="s">
        <v>25</v>
      </c>
      <c r="AF23" s="126"/>
      <c r="AG23" s="90" t="s">
        <v>25</v>
      </c>
      <c r="AH23" s="113"/>
      <c r="AI23" s="90" t="s">
        <v>25</v>
      </c>
      <c r="AJ23" s="113"/>
      <c r="AK23" s="48"/>
    </row>
    <row r="24" spans="1:37" s="55" customFormat="1" ht="38.25">
      <c r="A24" s="732"/>
      <c r="B24" s="101" t="s">
        <v>82</v>
      </c>
      <c r="C24" s="102" t="s">
        <v>64</v>
      </c>
      <c r="D24" s="103" t="s">
        <v>58</v>
      </c>
      <c r="E24" s="104" t="s">
        <v>59</v>
      </c>
      <c r="F24" s="105">
        <v>19.100000000000001</v>
      </c>
      <c r="G24" s="106">
        <v>1973</v>
      </c>
      <c r="H24" s="106" t="s">
        <v>60</v>
      </c>
      <c r="I24" s="106" t="s">
        <v>61</v>
      </c>
      <c r="J24" s="107" t="s">
        <v>62</v>
      </c>
      <c r="K24" s="108"/>
      <c r="L24" s="29"/>
      <c r="M24" s="90" t="s">
        <v>25</v>
      </c>
      <c r="N24" s="128"/>
      <c r="O24" s="49"/>
      <c r="P24" s="90" t="s">
        <v>25</v>
      </c>
      <c r="Q24" s="49"/>
      <c r="R24" s="49"/>
      <c r="S24" s="90" t="s">
        <v>25</v>
      </c>
      <c r="T24" s="49"/>
      <c r="U24" s="49"/>
      <c r="V24" s="90" t="s">
        <v>86</v>
      </c>
      <c r="W24" s="111"/>
      <c r="X24" s="49"/>
      <c r="Y24" s="90" t="s">
        <v>86</v>
      </c>
      <c r="Z24" s="111"/>
      <c r="AA24" s="49"/>
      <c r="AB24" s="90" t="s">
        <v>25</v>
      </c>
      <c r="AC24" s="111"/>
      <c r="AD24" s="49"/>
      <c r="AE24" s="90" t="s">
        <v>25</v>
      </c>
      <c r="AF24" s="126"/>
      <c r="AG24" s="90" t="s">
        <v>25</v>
      </c>
      <c r="AH24" s="113"/>
      <c r="AI24" s="90" t="s">
        <v>25</v>
      </c>
      <c r="AJ24" s="113"/>
      <c r="AK24" s="48"/>
    </row>
    <row r="25" spans="1:37" s="55" customFormat="1" ht="64.5" thickBot="1">
      <c r="A25" s="733"/>
      <c r="B25" s="104" t="s">
        <v>83</v>
      </c>
      <c r="C25" s="129" t="s">
        <v>64</v>
      </c>
      <c r="D25" s="103" t="s">
        <v>58</v>
      </c>
      <c r="E25" s="104" t="s">
        <v>59</v>
      </c>
      <c r="F25" s="105">
        <v>453</v>
      </c>
      <c r="G25" s="106">
        <v>1977</v>
      </c>
      <c r="H25" s="106" t="s">
        <v>49</v>
      </c>
      <c r="I25" s="106" t="s">
        <v>61</v>
      </c>
      <c r="J25" s="107" t="s">
        <v>62</v>
      </c>
      <c r="K25" s="108" t="s">
        <v>85</v>
      </c>
      <c r="L25" s="29"/>
      <c r="M25" s="734"/>
      <c r="N25" s="734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113"/>
      <c r="AG25" s="49"/>
      <c r="AH25" s="113"/>
      <c r="AI25" s="49"/>
      <c r="AJ25" s="113"/>
      <c r="AK25" s="48" t="s">
        <v>66</v>
      </c>
    </row>
  </sheetData>
  <mergeCells count="29">
    <mergeCell ref="A8:A25"/>
    <mergeCell ref="M25:N2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7:J7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19"/>
  <sheetViews>
    <sheetView workbookViewId="0">
      <selection activeCell="A7" sqref="A7:J7"/>
    </sheetView>
  </sheetViews>
  <sheetFormatPr defaultColWidth="9.140625" defaultRowHeight="12.75"/>
  <cols>
    <col min="1" max="1" width="16.85546875" style="18" customWidth="1"/>
    <col min="2" max="2" width="19" style="15" customWidth="1"/>
    <col min="3" max="3" width="6.28515625" style="16" customWidth="1"/>
    <col min="4" max="4" width="10" style="17" customWidth="1"/>
    <col min="5" max="5" width="13" style="18" customWidth="1"/>
    <col min="6" max="6" width="18.7109375" style="18" customWidth="1"/>
    <col min="7" max="7" width="10.7109375" style="18" customWidth="1"/>
    <col min="8" max="8" width="18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0.42578125" style="1" customWidth="1"/>
    <col min="14" max="14" width="9" style="1" customWidth="1"/>
    <col min="15" max="15" width="10.140625" style="1" customWidth="1"/>
    <col min="16" max="16" width="9.28515625" style="1" customWidth="1"/>
    <col min="17" max="17" width="10.7109375" style="1" customWidth="1"/>
    <col min="18" max="18" width="9.5703125" style="1" customWidth="1"/>
    <col min="19" max="19" width="9.42578125" style="1" customWidth="1"/>
    <col min="20" max="20" width="9" style="1" customWidth="1"/>
    <col min="21" max="21" width="10" style="1" customWidth="1"/>
    <col min="22" max="16384" width="9.140625" style="1"/>
  </cols>
  <sheetData>
    <row r="1" spans="1:38" ht="14.45" customHeight="1" thickBot="1">
      <c r="A1" s="704" t="s">
        <v>15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</row>
    <row r="2" spans="1:38" ht="18" customHeight="1" thickBot="1">
      <c r="A2" s="665" t="s">
        <v>0</v>
      </c>
      <c r="B2" s="665" t="s">
        <v>10</v>
      </c>
      <c r="C2" s="705" t="s">
        <v>4</v>
      </c>
      <c r="D2" s="707" t="s">
        <v>1</v>
      </c>
      <c r="E2" s="665" t="s">
        <v>2</v>
      </c>
      <c r="F2" s="665" t="s">
        <v>5</v>
      </c>
      <c r="G2" s="665" t="s">
        <v>3</v>
      </c>
      <c r="H2" s="710" t="s">
        <v>7</v>
      </c>
      <c r="I2" s="711" t="s">
        <v>6</v>
      </c>
      <c r="J2" s="715" t="s">
        <v>11</v>
      </c>
      <c r="K2" s="716"/>
      <c r="L2" s="716"/>
      <c r="M2" s="716"/>
      <c r="N2" s="716"/>
      <c r="O2" s="716"/>
      <c r="P2" s="716"/>
      <c r="Q2" s="716"/>
      <c r="R2" s="716"/>
      <c r="S2" s="716"/>
      <c r="T2" s="716"/>
      <c r="U2" s="716"/>
      <c r="V2" s="716"/>
      <c r="W2" s="716"/>
      <c r="X2" s="716"/>
      <c r="Y2" s="716"/>
      <c r="Z2" s="716"/>
      <c r="AA2" s="716"/>
      <c r="AB2" s="716"/>
      <c r="AC2" s="716"/>
      <c r="AD2" s="716"/>
      <c r="AE2" s="716"/>
      <c r="AF2" s="716"/>
      <c r="AG2" s="716"/>
      <c r="AH2" s="716"/>
      <c r="AI2" s="716"/>
      <c r="AJ2" s="716"/>
      <c r="AK2" s="675" t="s">
        <v>8</v>
      </c>
    </row>
    <row r="3" spans="1:38" ht="16.149999999999999" customHeight="1" thickBot="1">
      <c r="A3" s="666"/>
      <c r="B3" s="666"/>
      <c r="C3" s="706"/>
      <c r="D3" s="708"/>
      <c r="E3" s="666"/>
      <c r="F3" s="709"/>
      <c r="G3" s="666"/>
      <c r="H3" s="710"/>
      <c r="I3" s="712"/>
      <c r="J3" s="717" t="s">
        <v>12</v>
      </c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8" t="s">
        <v>13</v>
      </c>
      <c r="W3" s="719"/>
      <c r="X3" s="719"/>
      <c r="Y3" s="719"/>
      <c r="Z3" s="719"/>
      <c r="AA3" s="719"/>
      <c r="AB3" s="719"/>
      <c r="AC3" s="719"/>
      <c r="AD3" s="719"/>
      <c r="AE3" s="719"/>
      <c r="AF3" s="720"/>
      <c r="AG3" s="721" t="s">
        <v>118</v>
      </c>
      <c r="AH3" s="722"/>
      <c r="AI3" s="721" t="s">
        <v>119</v>
      </c>
      <c r="AJ3" s="723"/>
      <c r="AK3" s="676"/>
    </row>
    <row r="4" spans="1:38" ht="78" customHeight="1" thickBot="1">
      <c r="A4" s="666"/>
      <c r="B4" s="666"/>
      <c r="C4" s="706"/>
      <c r="D4" s="708"/>
      <c r="E4" s="666"/>
      <c r="F4" s="74" t="s">
        <v>14</v>
      </c>
      <c r="G4" s="666"/>
      <c r="H4" s="710"/>
      <c r="I4" s="712"/>
      <c r="J4" s="736" t="s">
        <v>120</v>
      </c>
      <c r="K4" s="736"/>
      <c r="L4" s="736"/>
      <c r="M4" s="737" t="s">
        <v>135</v>
      </c>
      <c r="N4" s="736"/>
      <c r="O4" s="736"/>
      <c r="P4" s="737" t="s">
        <v>121</v>
      </c>
      <c r="Q4" s="736"/>
      <c r="R4" s="736"/>
      <c r="S4" s="737" t="s">
        <v>122</v>
      </c>
      <c r="T4" s="736"/>
      <c r="U4" s="736"/>
      <c r="V4" s="726" t="s">
        <v>123</v>
      </c>
      <c r="W4" s="727"/>
      <c r="X4" s="728"/>
      <c r="Y4" s="726" t="s">
        <v>124</v>
      </c>
      <c r="Z4" s="727"/>
      <c r="AA4" s="728"/>
      <c r="AB4" s="726" t="s">
        <v>125</v>
      </c>
      <c r="AC4" s="727"/>
      <c r="AD4" s="728"/>
      <c r="AE4" s="726" t="s">
        <v>126</v>
      </c>
      <c r="AF4" s="728"/>
      <c r="AG4" s="713" t="s">
        <v>127</v>
      </c>
      <c r="AH4" s="729"/>
      <c r="AI4" s="713" t="s">
        <v>128</v>
      </c>
      <c r="AJ4" s="714"/>
      <c r="AK4" s="677"/>
      <c r="AL4" s="161"/>
    </row>
    <row r="5" spans="1:38" ht="15.75" thickBot="1">
      <c r="A5" s="666"/>
      <c r="B5" s="666"/>
      <c r="C5" s="706"/>
      <c r="D5" s="708"/>
      <c r="E5" s="666"/>
      <c r="F5" s="57"/>
      <c r="G5" s="666"/>
      <c r="H5" s="710"/>
      <c r="I5" s="712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75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</row>
    <row r="7" spans="1:38" s="13" customFormat="1" ht="60" customHeight="1">
      <c r="A7" s="730" t="s">
        <v>141</v>
      </c>
      <c r="B7" s="730"/>
      <c r="C7" s="730"/>
      <c r="D7" s="730"/>
      <c r="E7" s="730"/>
      <c r="F7" s="730"/>
      <c r="G7" s="730"/>
      <c r="H7" s="730"/>
      <c r="I7" s="730"/>
      <c r="J7" s="731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ht="89.25">
      <c r="A8" s="31" t="s">
        <v>90</v>
      </c>
      <c r="B8" s="132" t="s">
        <v>91</v>
      </c>
      <c r="C8" s="133" t="s">
        <v>92</v>
      </c>
      <c r="D8" s="31" t="s">
        <v>50</v>
      </c>
      <c r="E8" s="31" t="s">
        <v>93</v>
      </c>
      <c r="F8" s="31" t="s">
        <v>94</v>
      </c>
      <c r="G8" s="31">
        <v>1902</v>
      </c>
      <c r="H8" s="31" t="s">
        <v>95</v>
      </c>
      <c r="I8" s="31" t="s">
        <v>96</v>
      </c>
      <c r="J8" s="134" t="s">
        <v>97</v>
      </c>
      <c r="K8" s="134"/>
      <c r="L8" s="134"/>
      <c r="M8" s="33" t="s">
        <v>98</v>
      </c>
      <c r="N8" s="134"/>
      <c r="O8" s="134"/>
      <c r="P8" s="33" t="s">
        <v>98</v>
      </c>
      <c r="Q8" s="134"/>
      <c r="R8" s="134"/>
      <c r="S8" s="33" t="s">
        <v>99</v>
      </c>
      <c r="T8" s="134"/>
      <c r="U8" s="134"/>
      <c r="V8" s="33" t="s">
        <v>100</v>
      </c>
      <c r="W8" s="134"/>
      <c r="X8" s="134"/>
      <c r="Y8" s="33" t="s">
        <v>101</v>
      </c>
      <c r="Z8" s="134"/>
      <c r="AA8" s="134"/>
      <c r="AB8" s="33" t="s">
        <v>101</v>
      </c>
      <c r="AC8" s="134"/>
      <c r="AD8" s="134"/>
      <c r="AE8" s="33" t="s">
        <v>98</v>
      </c>
      <c r="AF8" s="134"/>
      <c r="AG8" s="33" t="s">
        <v>98</v>
      </c>
      <c r="AH8" s="134"/>
      <c r="AI8" s="33" t="s">
        <v>98</v>
      </c>
      <c r="AJ8" s="134"/>
      <c r="AK8" s="23"/>
    </row>
    <row r="9" spans="1:38" ht="89.25">
      <c r="A9" s="31" t="s">
        <v>90</v>
      </c>
      <c r="B9" s="132" t="s">
        <v>102</v>
      </c>
      <c r="C9" s="133" t="s">
        <v>92</v>
      </c>
      <c r="D9" s="31" t="s">
        <v>50</v>
      </c>
      <c r="E9" s="31" t="s">
        <v>93</v>
      </c>
      <c r="F9" s="31" t="s">
        <v>103</v>
      </c>
      <c r="G9" s="31">
        <v>1976</v>
      </c>
      <c r="H9" s="31" t="s">
        <v>104</v>
      </c>
      <c r="I9" s="31" t="s">
        <v>96</v>
      </c>
      <c r="J9" s="134" t="s">
        <v>97</v>
      </c>
      <c r="K9" s="134"/>
      <c r="L9" s="134"/>
      <c r="M9" s="33" t="s">
        <v>98</v>
      </c>
      <c r="N9" s="134"/>
      <c r="O9" s="134"/>
      <c r="P9" s="33" t="s">
        <v>98</v>
      </c>
      <c r="Q9" s="134"/>
      <c r="R9" s="134"/>
      <c r="S9" s="33" t="s">
        <v>99</v>
      </c>
      <c r="T9" s="134"/>
      <c r="U9" s="134"/>
      <c r="V9" s="33" t="s">
        <v>100</v>
      </c>
      <c r="W9" s="134"/>
      <c r="X9" s="134"/>
      <c r="Y9" s="33" t="s">
        <v>101</v>
      </c>
      <c r="Z9" s="134"/>
      <c r="AA9" s="134"/>
      <c r="AB9" s="33" t="s">
        <v>101</v>
      </c>
      <c r="AC9" s="134"/>
      <c r="AD9" s="134"/>
      <c r="AE9" s="33" t="s">
        <v>98</v>
      </c>
      <c r="AF9" s="134"/>
      <c r="AG9" s="33" t="s">
        <v>98</v>
      </c>
      <c r="AH9" s="134"/>
      <c r="AI9" s="33" t="s">
        <v>98</v>
      </c>
      <c r="AJ9" s="134"/>
      <c r="AK9" s="23"/>
    </row>
    <row r="10" spans="1:38" ht="63.75">
      <c r="A10" s="103" t="s">
        <v>90</v>
      </c>
      <c r="B10" s="135" t="s">
        <v>107</v>
      </c>
      <c r="C10" s="76" t="s">
        <v>92</v>
      </c>
      <c r="D10" s="103" t="s">
        <v>50</v>
      </c>
      <c r="E10" s="103" t="s">
        <v>93</v>
      </c>
      <c r="F10" s="103" t="s">
        <v>108</v>
      </c>
      <c r="G10" s="103"/>
      <c r="H10" s="103" t="s">
        <v>109</v>
      </c>
      <c r="I10" s="103" t="s">
        <v>115</v>
      </c>
      <c r="J10" s="103" t="s">
        <v>98</v>
      </c>
      <c r="K10" s="67"/>
      <c r="L10" s="67"/>
      <c r="M10" s="103" t="s">
        <v>98</v>
      </c>
      <c r="N10" s="67"/>
      <c r="O10" s="67"/>
      <c r="P10" s="50" t="s">
        <v>98</v>
      </c>
      <c r="Q10" s="136"/>
      <c r="R10" s="67"/>
      <c r="S10" s="50" t="s">
        <v>99</v>
      </c>
      <c r="T10" s="67"/>
      <c r="U10" s="67"/>
      <c r="V10" s="50" t="s">
        <v>98</v>
      </c>
      <c r="W10" s="67"/>
      <c r="X10" s="67"/>
      <c r="Y10" s="137" t="s">
        <v>101</v>
      </c>
      <c r="Z10" s="67"/>
      <c r="AA10" s="67"/>
      <c r="AB10" s="50" t="s">
        <v>98</v>
      </c>
      <c r="AC10" s="53"/>
      <c r="AD10" s="67"/>
      <c r="AE10" s="50" t="s">
        <v>98</v>
      </c>
      <c r="AF10" s="67"/>
      <c r="AG10" s="50" t="s">
        <v>98</v>
      </c>
      <c r="AH10" s="67"/>
      <c r="AI10" s="50" t="s">
        <v>98</v>
      </c>
      <c r="AJ10" s="67"/>
      <c r="AK10" s="45"/>
    </row>
    <row r="11" spans="1:38">
      <c r="A11" s="138"/>
      <c r="B11" s="139"/>
      <c r="C11" s="140"/>
      <c r="D11" s="141"/>
      <c r="E11" s="138"/>
      <c r="F11" s="138"/>
      <c r="G11" s="138"/>
      <c r="H11" s="138"/>
      <c r="I11" s="138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</row>
    <row r="12" spans="1:38">
      <c r="A12" s="138"/>
      <c r="B12" s="139"/>
      <c r="C12" s="140"/>
      <c r="D12" s="141"/>
      <c r="E12" s="138"/>
      <c r="F12" s="138"/>
      <c r="G12" s="138"/>
      <c r="H12" s="138"/>
      <c r="I12" s="138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</row>
    <row r="13" spans="1:38">
      <c r="A13" s="138"/>
      <c r="B13" s="139"/>
      <c r="C13" s="140"/>
      <c r="D13" s="141"/>
      <c r="E13" s="138"/>
      <c r="F13" s="138"/>
      <c r="G13" s="138"/>
      <c r="H13" s="138"/>
      <c r="I13" s="138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</row>
    <row r="14" spans="1:38">
      <c r="A14" s="143"/>
      <c r="B14" s="82"/>
      <c r="C14" s="144"/>
      <c r="D14" s="145"/>
      <c r="E14" s="143"/>
      <c r="F14" s="138"/>
      <c r="G14" s="138"/>
      <c r="H14" s="138"/>
      <c r="I14" s="138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</row>
    <row r="15" spans="1:38">
      <c r="A15" s="710" t="s">
        <v>117</v>
      </c>
      <c r="B15" s="710"/>
      <c r="C15" s="710"/>
      <c r="D15" s="710"/>
      <c r="E15" s="710"/>
      <c r="F15" s="138"/>
      <c r="G15" s="138"/>
      <c r="H15" s="138"/>
      <c r="I15" s="138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</row>
    <row r="16" spans="1:38" ht="51">
      <c r="A16" s="31" t="s">
        <v>90</v>
      </c>
      <c r="B16" s="132" t="s">
        <v>105</v>
      </c>
      <c r="C16" s="133" t="s">
        <v>92</v>
      </c>
      <c r="D16" s="31" t="s">
        <v>50</v>
      </c>
      <c r="E16" s="31" t="s">
        <v>93</v>
      </c>
      <c r="F16" s="31" t="s">
        <v>106</v>
      </c>
      <c r="G16" s="31"/>
      <c r="H16" s="31" t="s">
        <v>114</v>
      </c>
      <c r="I16" s="31" t="s">
        <v>115</v>
      </c>
      <c r="J16" s="33" t="s">
        <v>98</v>
      </c>
      <c r="K16" s="134"/>
      <c r="L16" s="134"/>
      <c r="M16" s="33" t="s">
        <v>98</v>
      </c>
      <c r="N16" s="134"/>
      <c r="O16" s="134"/>
      <c r="P16" s="33" t="s">
        <v>98</v>
      </c>
      <c r="Q16" s="134"/>
      <c r="R16" s="134"/>
      <c r="S16" s="33" t="s">
        <v>98</v>
      </c>
      <c r="T16" s="134"/>
      <c r="U16" s="134"/>
      <c r="V16" s="33" t="s">
        <v>98</v>
      </c>
      <c r="W16" s="134"/>
      <c r="X16" s="134"/>
      <c r="Y16" s="33" t="s">
        <v>98</v>
      </c>
      <c r="Z16" s="134"/>
      <c r="AA16" s="134"/>
      <c r="AB16" s="33" t="s">
        <v>25</v>
      </c>
      <c r="AC16" s="134"/>
      <c r="AD16" s="134"/>
      <c r="AE16" s="33" t="s">
        <v>98</v>
      </c>
      <c r="AF16" s="134"/>
      <c r="AG16" s="33" t="s">
        <v>98</v>
      </c>
      <c r="AH16" s="134"/>
      <c r="AI16" s="33" t="s">
        <v>98</v>
      </c>
      <c r="AJ16" s="134"/>
      <c r="AK16" s="23"/>
    </row>
    <row r="17" spans="1:37" ht="51">
      <c r="A17" s="146" t="s">
        <v>90</v>
      </c>
      <c r="B17" s="147" t="s">
        <v>105</v>
      </c>
      <c r="C17" s="148" t="s">
        <v>92</v>
      </c>
      <c r="D17" s="149" t="s">
        <v>50</v>
      </c>
      <c r="E17" s="146" t="s">
        <v>93</v>
      </c>
      <c r="F17" s="146" t="s">
        <v>110</v>
      </c>
      <c r="G17" s="103"/>
      <c r="H17" s="103" t="s">
        <v>114</v>
      </c>
      <c r="I17" s="103" t="s">
        <v>115</v>
      </c>
      <c r="J17" s="50" t="s">
        <v>98</v>
      </c>
      <c r="K17" s="67"/>
      <c r="L17" s="67"/>
      <c r="M17" s="50" t="s">
        <v>98</v>
      </c>
      <c r="N17" s="67"/>
      <c r="O17" s="67"/>
      <c r="P17" s="50" t="s">
        <v>98</v>
      </c>
      <c r="Q17" s="67"/>
      <c r="R17" s="67"/>
      <c r="S17" s="50" t="s">
        <v>98</v>
      </c>
      <c r="T17" s="50"/>
      <c r="U17" s="67"/>
      <c r="V17" s="150" t="s">
        <v>98</v>
      </c>
      <c r="W17" s="67"/>
      <c r="X17" s="67"/>
      <c r="Y17" s="50" t="s">
        <v>98</v>
      </c>
      <c r="Z17" s="67"/>
      <c r="AA17" s="67"/>
      <c r="AB17" s="50" t="s">
        <v>98</v>
      </c>
      <c r="AC17" s="67"/>
      <c r="AD17" s="67"/>
      <c r="AE17" s="50" t="s">
        <v>98</v>
      </c>
      <c r="AF17" s="67"/>
      <c r="AG17" s="50" t="s">
        <v>98</v>
      </c>
      <c r="AH17" s="136"/>
      <c r="AI17" s="151" t="s">
        <v>98</v>
      </c>
      <c r="AJ17" s="67"/>
      <c r="AK17" s="45"/>
    </row>
    <row r="18" spans="1:37" ht="30.6" customHeight="1">
      <c r="A18" s="146" t="s">
        <v>90</v>
      </c>
      <c r="B18" s="147" t="s">
        <v>111</v>
      </c>
      <c r="C18" s="152" t="s">
        <v>92</v>
      </c>
      <c r="D18" s="149" t="s">
        <v>50</v>
      </c>
      <c r="E18" s="146" t="s">
        <v>93</v>
      </c>
      <c r="F18" s="146" t="s">
        <v>112</v>
      </c>
      <c r="G18" s="103"/>
      <c r="H18" s="103" t="s">
        <v>114</v>
      </c>
      <c r="I18" s="103" t="s">
        <v>115</v>
      </c>
      <c r="J18" s="50" t="s">
        <v>98</v>
      </c>
      <c r="K18" s="67"/>
      <c r="L18" s="67"/>
      <c r="M18" s="50" t="s">
        <v>98</v>
      </c>
      <c r="N18" s="67"/>
      <c r="O18" s="67"/>
      <c r="P18" s="50" t="s">
        <v>98</v>
      </c>
      <c r="Q18" s="67"/>
      <c r="R18" s="67"/>
      <c r="S18" s="50" t="s">
        <v>98</v>
      </c>
      <c r="T18" s="67"/>
      <c r="U18" s="67"/>
      <c r="V18" s="150" t="s">
        <v>98</v>
      </c>
      <c r="W18" s="67"/>
      <c r="X18" s="67"/>
      <c r="Y18" s="50" t="s">
        <v>98</v>
      </c>
      <c r="Z18" s="50"/>
      <c r="AA18" s="67"/>
      <c r="AB18" s="50" t="s">
        <v>98</v>
      </c>
      <c r="AC18" s="67"/>
      <c r="AD18" s="67"/>
      <c r="AE18" s="50" t="s">
        <v>98</v>
      </c>
      <c r="AF18" s="67"/>
      <c r="AG18" s="50" t="s">
        <v>98</v>
      </c>
      <c r="AH18" s="136"/>
      <c r="AI18" s="151" t="s">
        <v>98</v>
      </c>
      <c r="AJ18" s="67"/>
      <c r="AK18" s="45"/>
    </row>
    <row r="19" spans="1:37" ht="30.6" customHeight="1">
      <c r="A19" s="146" t="s">
        <v>90</v>
      </c>
      <c r="B19" s="153" t="s">
        <v>113</v>
      </c>
      <c r="C19" s="154" t="s">
        <v>92</v>
      </c>
      <c r="D19" s="149" t="s">
        <v>50</v>
      </c>
      <c r="E19" s="146" t="s">
        <v>93</v>
      </c>
      <c r="F19" s="146"/>
      <c r="G19" s="103"/>
      <c r="H19" s="31" t="s">
        <v>114</v>
      </c>
      <c r="I19" s="31" t="s">
        <v>115</v>
      </c>
      <c r="J19" s="33" t="s">
        <v>98</v>
      </c>
      <c r="K19" s="134"/>
      <c r="L19" s="134"/>
      <c r="M19" s="33" t="s">
        <v>98</v>
      </c>
      <c r="N19" s="134"/>
      <c r="O19" s="134"/>
      <c r="P19" s="50" t="s">
        <v>98</v>
      </c>
      <c r="Q19" s="134"/>
      <c r="R19" s="134"/>
      <c r="S19" s="33" t="s">
        <v>98</v>
      </c>
      <c r="T19" s="134"/>
      <c r="U19" s="134"/>
      <c r="V19" s="155" t="s">
        <v>98</v>
      </c>
      <c r="W19" s="134"/>
      <c r="X19" s="134"/>
      <c r="Y19" s="33" t="s">
        <v>98</v>
      </c>
      <c r="Z19" s="134"/>
      <c r="AA19" s="134"/>
      <c r="AB19" s="33" t="s">
        <v>98</v>
      </c>
      <c r="AC19" s="134"/>
      <c r="AD19" s="134"/>
      <c r="AE19" s="33" t="s">
        <v>98</v>
      </c>
      <c r="AF19" s="134"/>
      <c r="AG19" s="33" t="s">
        <v>98</v>
      </c>
      <c r="AH19" s="156"/>
      <c r="AI19" s="50" t="s">
        <v>98</v>
      </c>
      <c r="AJ19" s="67"/>
      <c r="AK19" s="23"/>
    </row>
  </sheetData>
  <mergeCells count="28">
    <mergeCell ref="A15:E15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J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10"/>
  <sheetViews>
    <sheetView workbookViewId="0">
      <selection activeCell="J12" sqref="J12"/>
    </sheetView>
  </sheetViews>
  <sheetFormatPr defaultColWidth="9.140625" defaultRowHeight="12.75"/>
  <cols>
    <col min="1" max="1" width="16.85546875" style="18" customWidth="1"/>
    <col min="2" max="2" width="18" style="15" customWidth="1"/>
    <col min="3" max="3" width="6.28515625" style="16" customWidth="1"/>
    <col min="4" max="4" width="7.140625" style="17" customWidth="1"/>
    <col min="5" max="5" width="15.42578125" style="18" customWidth="1"/>
    <col min="6" max="6" width="21.140625" style="18" customWidth="1"/>
    <col min="7" max="7" width="10.7109375" style="18" customWidth="1"/>
    <col min="8" max="8" width="18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8.140625" style="1" customWidth="1"/>
    <col min="13" max="13" width="10.42578125" style="1" customWidth="1"/>
    <col min="14" max="14" width="9" style="1" customWidth="1"/>
    <col min="15" max="15" width="10.140625" style="1" customWidth="1"/>
    <col min="16" max="16" width="11.5703125" style="1" customWidth="1"/>
    <col min="17" max="17" width="10.7109375" style="1" customWidth="1"/>
    <col min="18" max="18" width="9.5703125" style="1" customWidth="1"/>
    <col min="19" max="19" width="11.85546875" style="1" customWidth="1"/>
    <col min="20" max="20" width="9" style="1" customWidth="1"/>
    <col min="21" max="21" width="10" style="1" customWidth="1"/>
    <col min="22" max="24" width="9.140625" style="1"/>
    <col min="25" max="25" width="15.28515625" style="1" customWidth="1"/>
    <col min="26" max="26" width="7.42578125" style="1" customWidth="1"/>
    <col min="27" max="27" width="5.85546875" style="1" customWidth="1"/>
    <col min="28" max="28" width="10.28515625" style="1" bestFit="1" customWidth="1"/>
    <col min="29" max="30" width="9.140625" style="1"/>
    <col min="31" max="31" width="10.140625" style="1" customWidth="1"/>
    <col min="32" max="32" width="9.140625" style="1"/>
    <col min="33" max="33" width="9.85546875" style="1" bestFit="1" customWidth="1"/>
    <col min="34" max="34" width="9.140625" style="1"/>
    <col min="35" max="35" width="9.85546875" style="1" bestFit="1" customWidth="1"/>
    <col min="36" max="16384" width="9.140625" style="1"/>
  </cols>
  <sheetData>
    <row r="1" spans="1:38" ht="15" customHeight="1" thickBot="1">
      <c r="A1" s="704" t="s">
        <v>15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</row>
    <row r="2" spans="1:38" ht="18.75" customHeight="1" thickBot="1">
      <c r="A2" s="665" t="s">
        <v>0</v>
      </c>
      <c r="B2" s="665" t="s">
        <v>10</v>
      </c>
      <c r="C2" s="705" t="s">
        <v>4</v>
      </c>
      <c r="D2" s="707" t="s">
        <v>1</v>
      </c>
      <c r="E2" s="665" t="s">
        <v>2</v>
      </c>
      <c r="F2" s="665" t="s">
        <v>5</v>
      </c>
      <c r="G2" s="665" t="s">
        <v>3</v>
      </c>
      <c r="H2" s="627" t="s">
        <v>7</v>
      </c>
      <c r="I2" s="711" t="s">
        <v>6</v>
      </c>
      <c r="J2" s="715" t="s">
        <v>11</v>
      </c>
      <c r="K2" s="716"/>
      <c r="L2" s="716"/>
      <c r="M2" s="716"/>
      <c r="N2" s="716"/>
      <c r="O2" s="716"/>
      <c r="P2" s="716"/>
      <c r="Q2" s="716"/>
      <c r="R2" s="716"/>
      <c r="S2" s="716"/>
      <c r="T2" s="716"/>
      <c r="U2" s="716"/>
      <c r="V2" s="716"/>
      <c r="W2" s="716"/>
      <c r="X2" s="716"/>
      <c r="Y2" s="716"/>
      <c r="Z2" s="716"/>
      <c r="AA2" s="716"/>
      <c r="AB2" s="716"/>
      <c r="AC2" s="716"/>
      <c r="AD2" s="716"/>
      <c r="AE2" s="716"/>
      <c r="AF2" s="716"/>
      <c r="AG2" s="716"/>
      <c r="AH2" s="716"/>
      <c r="AI2" s="716"/>
      <c r="AJ2" s="716"/>
      <c r="AK2" s="675" t="s">
        <v>8</v>
      </c>
    </row>
    <row r="3" spans="1:38" ht="16.5" customHeight="1" thickBot="1">
      <c r="A3" s="666"/>
      <c r="B3" s="666"/>
      <c r="C3" s="706"/>
      <c r="D3" s="708"/>
      <c r="E3" s="666"/>
      <c r="F3" s="709"/>
      <c r="G3" s="666"/>
      <c r="H3" s="628"/>
      <c r="I3" s="712"/>
      <c r="J3" s="717" t="s">
        <v>12</v>
      </c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8" t="s">
        <v>13</v>
      </c>
      <c r="W3" s="719"/>
      <c r="X3" s="719"/>
      <c r="Y3" s="719"/>
      <c r="Z3" s="719"/>
      <c r="AA3" s="719"/>
      <c r="AB3" s="719"/>
      <c r="AC3" s="719"/>
      <c r="AD3" s="719"/>
      <c r="AE3" s="719"/>
      <c r="AF3" s="720"/>
      <c r="AG3" s="721" t="s">
        <v>118</v>
      </c>
      <c r="AH3" s="722"/>
      <c r="AI3" s="721" t="s">
        <v>119</v>
      </c>
      <c r="AJ3" s="723"/>
      <c r="AK3" s="676"/>
    </row>
    <row r="4" spans="1:38" ht="113.45" customHeight="1" thickBot="1">
      <c r="A4" s="666"/>
      <c r="B4" s="666"/>
      <c r="C4" s="706"/>
      <c r="D4" s="708"/>
      <c r="E4" s="666"/>
      <c r="F4" s="2" t="s">
        <v>14</v>
      </c>
      <c r="G4" s="666"/>
      <c r="H4" s="628"/>
      <c r="I4" s="712"/>
      <c r="J4" s="736" t="s">
        <v>120</v>
      </c>
      <c r="K4" s="736"/>
      <c r="L4" s="736"/>
      <c r="M4" s="737" t="s">
        <v>129</v>
      </c>
      <c r="N4" s="736"/>
      <c r="O4" s="736"/>
      <c r="P4" s="737" t="s">
        <v>121</v>
      </c>
      <c r="Q4" s="736"/>
      <c r="R4" s="736"/>
      <c r="S4" s="737" t="s">
        <v>122</v>
      </c>
      <c r="T4" s="736"/>
      <c r="U4" s="736"/>
      <c r="V4" s="726" t="s">
        <v>123</v>
      </c>
      <c r="W4" s="727"/>
      <c r="X4" s="728"/>
      <c r="Y4" s="726" t="s">
        <v>124</v>
      </c>
      <c r="Z4" s="727"/>
      <c r="AA4" s="728"/>
      <c r="AB4" s="726" t="s">
        <v>125</v>
      </c>
      <c r="AC4" s="727"/>
      <c r="AD4" s="728"/>
      <c r="AE4" s="726" t="s">
        <v>126</v>
      </c>
      <c r="AF4" s="728"/>
      <c r="AG4" s="713" t="s">
        <v>127</v>
      </c>
      <c r="AH4" s="729"/>
      <c r="AI4" s="713" t="s">
        <v>128</v>
      </c>
      <c r="AJ4" s="714"/>
      <c r="AK4" s="677"/>
    </row>
    <row r="5" spans="1:38" ht="15.75" thickBot="1">
      <c r="A5" s="666"/>
      <c r="B5" s="666"/>
      <c r="C5" s="706"/>
      <c r="D5" s="708"/>
      <c r="E5" s="666"/>
      <c r="F5" s="57"/>
      <c r="G5" s="666"/>
      <c r="H5" s="669"/>
      <c r="I5" s="712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>
      <c r="A6" s="83">
        <v>1</v>
      </c>
      <c r="B6" s="130">
        <v>2</v>
      </c>
      <c r="C6" s="83">
        <v>3</v>
      </c>
      <c r="D6" s="130">
        <v>4</v>
      </c>
      <c r="E6" s="83">
        <v>5</v>
      </c>
      <c r="F6" s="130">
        <v>6</v>
      </c>
      <c r="G6" s="83">
        <v>7</v>
      </c>
      <c r="H6" s="130">
        <v>8</v>
      </c>
      <c r="I6" s="83">
        <v>9</v>
      </c>
      <c r="J6" s="130">
        <v>10</v>
      </c>
      <c r="K6" s="83">
        <v>11</v>
      </c>
      <c r="L6" s="130">
        <v>12</v>
      </c>
      <c r="M6" s="83">
        <v>13</v>
      </c>
      <c r="N6" s="130">
        <v>14</v>
      </c>
      <c r="O6" s="83">
        <v>15</v>
      </c>
      <c r="P6" s="130">
        <v>16</v>
      </c>
      <c r="Q6" s="83">
        <v>17</v>
      </c>
      <c r="R6" s="130">
        <v>18</v>
      </c>
      <c r="S6" s="83">
        <v>19</v>
      </c>
      <c r="T6" s="130">
        <v>20</v>
      </c>
      <c r="U6" s="83">
        <v>21</v>
      </c>
      <c r="V6" s="130">
        <v>22</v>
      </c>
      <c r="W6" s="83">
        <v>23</v>
      </c>
      <c r="X6" s="130">
        <v>24</v>
      </c>
      <c r="Y6" s="83">
        <v>25</v>
      </c>
      <c r="Z6" s="130">
        <v>26</v>
      </c>
      <c r="AA6" s="83">
        <v>27</v>
      </c>
      <c r="AB6" s="130">
        <v>28</v>
      </c>
      <c r="AC6" s="83">
        <v>29</v>
      </c>
      <c r="AD6" s="130">
        <v>30</v>
      </c>
      <c r="AE6" s="83">
        <v>31</v>
      </c>
      <c r="AF6" s="130">
        <v>32</v>
      </c>
      <c r="AG6" s="83">
        <v>33</v>
      </c>
      <c r="AH6" s="130">
        <v>34</v>
      </c>
      <c r="AI6" s="83">
        <v>35</v>
      </c>
      <c r="AJ6" s="130">
        <v>36</v>
      </c>
      <c r="AK6" s="83">
        <v>37</v>
      </c>
      <c r="AL6" s="158"/>
    </row>
    <row r="7" spans="1:38" s="13" customFormat="1" ht="47.25" customHeight="1">
      <c r="A7" s="738" t="s">
        <v>142</v>
      </c>
      <c r="B7" s="739"/>
      <c r="C7" s="739"/>
      <c r="D7" s="739"/>
      <c r="E7" s="739"/>
      <c r="F7" s="739"/>
      <c r="G7" s="739"/>
      <c r="H7" s="739"/>
      <c r="I7" s="739"/>
      <c r="J7" s="739"/>
      <c r="K7" s="739"/>
      <c r="L7" s="740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158"/>
    </row>
    <row r="8" spans="1:38" ht="242.25">
      <c r="A8" s="64" t="s">
        <v>27</v>
      </c>
      <c r="B8" s="52" t="s">
        <v>28</v>
      </c>
      <c r="C8" s="157" t="s">
        <v>29</v>
      </c>
      <c r="D8" s="64" t="s">
        <v>17</v>
      </c>
      <c r="E8" s="64" t="s">
        <v>30</v>
      </c>
      <c r="F8" s="64" t="s">
        <v>116</v>
      </c>
      <c r="G8" s="64">
        <v>1907</v>
      </c>
      <c r="H8" s="31" t="s">
        <v>31</v>
      </c>
      <c r="I8" s="30" t="s">
        <v>32</v>
      </c>
      <c r="J8" s="32" t="s">
        <v>33</v>
      </c>
      <c r="K8" s="100" t="s">
        <v>34</v>
      </c>
      <c r="L8" s="32"/>
      <c r="M8" s="32" t="s">
        <v>33</v>
      </c>
      <c r="N8" s="100" t="s">
        <v>34</v>
      </c>
      <c r="O8" s="100"/>
      <c r="P8" s="134" t="s">
        <v>35</v>
      </c>
      <c r="Q8" s="32"/>
      <c r="R8" s="32"/>
      <c r="S8" s="134" t="s">
        <v>36</v>
      </c>
      <c r="T8" s="32"/>
      <c r="U8" s="32"/>
      <c r="V8" s="32" t="s">
        <v>33</v>
      </c>
      <c r="W8" s="100"/>
      <c r="X8" s="32"/>
      <c r="Y8" s="134" t="s">
        <v>37</v>
      </c>
      <c r="Z8" s="100" t="s">
        <v>34</v>
      </c>
      <c r="AA8" s="32"/>
      <c r="AB8" s="32" t="s">
        <v>33</v>
      </c>
      <c r="AC8" s="100"/>
      <c r="AD8" s="32"/>
      <c r="AE8" s="33" t="s">
        <v>38</v>
      </c>
      <c r="AF8" s="32"/>
      <c r="AG8" s="33" t="s">
        <v>38</v>
      </c>
      <c r="AH8" s="32"/>
      <c r="AI8" s="33" t="s">
        <v>38</v>
      </c>
      <c r="AJ8" s="32"/>
      <c r="AK8" s="21"/>
      <c r="AL8" s="51"/>
    </row>
    <row r="9" spans="1:38" ht="15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5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7:L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9"/>
  <sheetViews>
    <sheetView workbookViewId="0">
      <selection activeCell="O24" sqref="O24"/>
    </sheetView>
  </sheetViews>
  <sheetFormatPr defaultColWidth="9.140625" defaultRowHeight="12.75"/>
  <cols>
    <col min="1" max="1" width="16.85546875" style="18" customWidth="1"/>
    <col min="2" max="2" width="19" style="15" customWidth="1"/>
    <col min="3" max="3" width="6.28515625" style="16" customWidth="1"/>
    <col min="4" max="4" width="10" style="17" customWidth="1"/>
    <col min="5" max="5" width="19" style="18" customWidth="1"/>
    <col min="6" max="6" width="24" style="18" customWidth="1"/>
    <col min="7" max="7" width="10.7109375" style="18" customWidth="1"/>
    <col min="8" max="8" width="12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0.42578125" style="1" customWidth="1"/>
    <col min="14" max="14" width="9" style="1" customWidth="1"/>
    <col min="15" max="15" width="10.140625" style="1" customWidth="1"/>
    <col min="16" max="16" width="8" style="1" customWidth="1"/>
    <col min="17" max="17" width="3.28515625" style="1" customWidth="1"/>
    <col min="18" max="18" width="5.7109375" style="1" customWidth="1"/>
    <col min="19" max="19" width="9.42578125" style="1" customWidth="1"/>
    <col min="20" max="20" width="9" style="1" customWidth="1"/>
    <col min="21" max="21" width="10" style="1" customWidth="1"/>
    <col min="22" max="16384" width="9.140625" style="1"/>
  </cols>
  <sheetData>
    <row r="1" spans="1:38" ht="15.75" thickBot="1">
      <c r="A1" s="704" t="s">
        <v>15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</row>
    <row r="2" spans="1:38" ht="18.75" thickBot="1">
      <c r="A2" s="665" t="s">
        <v>0</v>
      </c>
      <c r="B2" s="665" t="s">
        <v>10</v>
      </c>
      <c r="C2" s="705" t="s">
        <v>4</v>
      </c>
      <c r="D2" s="707" t="s">
        <v>1</v>
      </c>
      <c r="E2" s="665" t="s">
        <v>2</v>
      </c>
      <c r="F2" s="665" t="s">
        <v>5</v>
      </c>
      <c r="G2" s="665" t="s">
        <v>3</v>
      </c>
      <c r="H2" s="710" t="s">
        <v>7</v>
      </c>
      <c r="I2" s="711" t="s">
        <v>6</v>
      </c>
      <c r="J2" s="715" t="s">
        <v>11</v>
      </c>
      <c r="K2" s="716"/>
      <c r="L2" s="716"/>
      <c r="M2" s="716"/>
      <c r="N2" s="716"/>
      <c r="O2" s="716"/>
      <c r="P2" s="716"/>
      <c r="Q2" s="716"/>
      <c r="R2" s="716"/>
      <c r="S2" s="716"/>
      <c r="T2" s="716"/>
      <c r="U2" s="716"/>
      <c r="V2" s="716"/>
      <c r="W2" s="716"/>
      <c r="X2" s="716"/>
      <c r="Y2" s="716"/>
      <c r="Z2" s="716"/>
      <c r="AA2" s="716"/>
      <c r="AB2" s="716"/>
      <c r="AC2" s="716"/>
      <c r="AD2" s="716"/>
      <c r="AE2" s="716"/>
      <c r="AF2" s="716"/>
      <c r="AG2" s="716"/>
      <c r="AH2" s="716"/>
      <c r="AI2" s="716"/>
      <c r="AJ2" s="716"/>
      <c r="AK2" s="675" t="s">
        <v>8</v>
      </c>
    </row>
    <row r="3" spans="1:38" ht="16.5" thickBot="1">
      <c r="A3" s="666"/>
      <c r="B3" s="666"/>
      <c r="C3" s="706"/>
      <c r="D3" s="708"/>
      <c r="E3" s="666"/>
      <c r="F3" s="709"/>
      <c r="G3" s="666"/>
      <c r="H3" s="710"/>
      <c r="I3" s="712"/>
      <c r="J3" s="717" t="s">
        <v>12</v>
      </c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8" t="s">
        <v>13</v>
      </c>
      <c r="W3" s="719"/>
      <c r="X3" s="719"/>
      <c r="Y3" s="719"/>
      <c r="Z3" s="719"/>
      <c r="AA3" s="719"/>
      <c r="AB3" s="719"/>
      <c r="AC3" s="719"/>
      <c r="AD3" s="719"/>
      <c r="AE3" s="719"/>
      <c r="AF3" s="720"/>
      <c r="AG3" s="721" t="s">
        <v>118</v>
      </c>
      <c r="AH3" s="722"/>
      <c r="AI3" s="721" t="s">
        <v>119</v>
      </c>
      <c r="AJ3" s="723"/>
      <c r="AK3" s="676"/>
    </row>
    <row r="4" spans="1:38" ht="36.75" thickBot="1">
      <c r="A4" s="666"/>
      <c r="B4" s="666"/>
      <c r="C4" s="706"/>
      <c r="D4" s="708"/>
      <c r="E4" s="666"/>
      <c r="F4" s="2" t="s">
        <v>14</v>
      </c>
      <c r="G4" s="666"/>
      <c r="H4" s="710"/>
      <c r="I4" s="712"/>
      <c r="J4" s="736" t="s">
        <v>120</v>
      </c>
      <c r="K4" s="736"/>
      <c r="L4" s="736"/>
      <c r="M4" s="737" t="s">
        <v>129</v>
      </c>
      <c r="N4" s="736"/>
      <c r="O4" s="736"/>
      <c r="P4" s="737" t="s">
        <v>121</v>
      </c>
      <c r="Q4" s="736"/>
      <c r="R4" s="736"/>
      <c r="S4" s="737" t="s">
        <v>122</v>
      </c>
      <c r="T4" s="736"/>
      <c r="U4" s="736"/>
      <c r="V4" s="726" t="s">
        <v>123</v>
      </c>
      <c r="W4" s="727"/>
      <c r="X4" s="728"/>
      <c r="Y4" s="726" t="s">
        <v>124</v>
      </c>
      <c r="Z4" s="727"/>
      <c r="AA4" s="728"/>
      <c r="AB4" s="726" t="s">
        <v>125</v>
      </c>
      <c r="AC4" s="727"/>
      <c r="AD4" s="728"/>
      <c r="AE4" s="726" t="s">
        <v>126</v>
      </c>
      <c r="AF4" s="728"/>
      <c r="AG4" s="713" t="s">
        <v>127</v>
      </c>
      <c r="AH4" s="729"/>
      <c r="AI4" s="713" t="s">
        <v>128</v>
      </c>
      <c r="AJ4" s="714"/>
      <c r="AK4" s="677"/>
    </row>
    <row r="5" spans="1:38" ht="15.75" thickBot="1">
      <c r="A5" s="666"/>
      <c r="B5" s="666"/>
      <c r="C5" s="706"/>
      <c r="D5" s="708"/>
      <c r="E5" s="666"/>
      <c r="F5" s="57"/>
      <c r="G5" s="666"/>
      <c r="H5" s="710"/>
      <c r="I5" s="712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9">
        <v>37</v>
      </c>
    </row>
    <row r="7" spans="1:38" s="13" customFormat="1" ht="42.75" customHeight="1" thickBot="1">
      <c r="A7" s="741" t="s">
        <v>138</v>
      </c>
      <c r="B7" s="741"/>
      <c r="C7" s="741"/>
      <c r="D7" s="741"/>
      <c r="E7" s="741"/>
      <c r="F7" s="741"/>
      <c r="G7" s="741"/>
      <c r="H7" s="742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114.75">
      <c r="A8" s="186" t="s">
        <v>40</v>
      </c>
      <c r="B8" s="187" t="s">
        <v>41</v>
      </c>
      <c r="C8" s="188" t="s">
        <v>42</v>
      </c>
      <c r="D8" s="186" t="s">
        <v>43</v>
      </c>
      <c r="E8" s="186" t="s">
        <v>44</v>
      </c>
      <c r="F8" s="186" t="s">
        <v>45</v>
      </c>
      <c r="G8" s="186">
        <v>1934</v>
      </c>
      <c r="H8" s="189" t="s">
        <v>51</v>
      </c>
      <c r="I8" s="190" t="s">
        <v>52</v>
      </c>
      <c r="J8" s="34" t="s">
        <v>53</v>
      </c>
      <c r="K8" s="34"/>
      <c r="L8" s="34"/>
      <c r="M8" s="191" t="s">
        <v>54</v>
      </c>
      <c r="N8" s="34"/>
      <c r="O8" s="34"/>
      <c r="P8" s="191" t="s">
        <v>25</v>
      </c>
      <c r="Q8" s="34"/>
      <c r="R8" s="34"/>
      <c r="S8" s="184" t="s">
        <v>55</v>
      </c>
      <c r="T8" s="34"/>
      <c r="U8" s="34"/>
      <c r="V8" s="184" t="s">
        <v>46</v>
      </c>
      <c r="W8" s="34"/>
      <c r="X8" s="34"/>
      <c r="Y8" s="184" t="s">
        <v>46</v>
      </c>
      <c r="Z8" s="34"/>
      <c r="AA8" s="34"/>
      <c r="AB8" s="184" t="s">
        <v>46</v>
      </c>
      <c r="AC8" s="34"/>
      <c r="AD8" s="34"/>
      <c r="AE8" s="191" t="s">
        <v>25</v>
      </c>
      <c r="AF8" s="35"/>
      <c r="AG8" s="191" t="s">
        <v>25</v>
      </c>
      <c r="AH8" s="35"/>
      <c r="AI8" s="191" t="s">
        <v>25</v>
      </c>
      <c r="AJ8" s="35"/>
      <c r="AK8" s="192"/>
    </row>
    <row r="9" spans="1:38" ht="15">
      <c r="A9" s="60"/>
      <c r="C9" s="73"/>
      <c r="D9" s="60"/>
      <c r="E9" s="60"/>
      <c r="F9" s="60"/>
      <c r="G9" s="60"/>
      <c r="H9" s="14"/>
      <c r="M9" s="65"/>
      <c r="P9" s="66"/>
      <c r="S9" s="66"/>
      <c r="V9" s="66"/>
      <c r="Y9" s="66"/>
      <c r="AB9" s="66"/>
      <c r="AE9" s="65"/>
    </row>
  </sheetData>
  <mergeCells count="27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10"/>
  <sheetViews>
    <sheetView workbookViewId="0">
      <selection activeCell="A7" sqref="A7:XFD7"/>
    </sheetView>
  </sheetViews>
  <sheetFormatPr defaultColWidth="9.140625" defaultRowHeight="12.75"/>
  <cols>
    <col min="1" max="1" width="16.85546875" style="18" customWidth="1"/>
    <col min="2" max="2" width="18" style="15" customWidth="1"/>
    <col min="3" max="3" width="6.28515625" style="16" customWidth="1"/>
    <col min="4" max="4" width="7.140625" style="17" customWidth="1"/>
    <col min="5" max="5" width="15.42578125" style="18" customWidth="1"/>
    <col min="6" max="6" width="21.140625" style="18" customWidth="1"/>
    <col min="7" max="7" width="10.7109375" style="18" customWidth="1"/>
    <col min="8" max="8" width="18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8.140625" style="1" customWidth="1"/>
    <col min="13" max="13" width="10.42578125" style="1" customWidth="1"/>
    <col min="14" max="14" width="9" style="1" customWidth="1"/>
    <col min="15" max="15" width="10.140625" style="1" customWidth="1"/>
    <col min="16" max="16" width="11.5703125" style="1" customWidth="1"/>
    <col min="17" max="17" width="10.7109375" style="1" customWidth="1"/>
    <col min="18" max="18" width="9.5703125" style="1" customWidth="1"/>
    <col min="19" max="19" width="11.85546875" style="1" customWidth="1"/>
    <col min="20" max="20" width="9" style="1" customWidth="1"/>
    <col min="21" max="21" width="10" style="1" customWidth="1"/>
    <col min="22" max="24" width="9.140625" style="1"/>
    <col min="25" max="25" width="15.28515625" style="1" customWidth="1"/>
    <col min="26" max="26" width="7.42578125" style="1" customWidth="1"/>
    <col min="27" max="27" width="5.85546875" style="1" customWidth="1"/>
    <col min="28" max="28" width="10.28515625" style="1" bestFit="1" customWidth="1"/>
    <col min="29" max="30" width="9.140625" style="1"/>
    <col min="31" max="31" width="10.140625" style="1" customWidth="1"/>
    <col min="32" max="32" width="9.140625" style="1"/>
    <col min="33" max="33" width="9.85546875" style="1" bestFit="1" customWidth="1"/>
    <col min="34" max="34" width="9.140625" style="1"/>
    <col min="35" max="35" width="9.85546875" style="1" bestFit="1" customWidth="1"/>
    <col min="36" max="36" width="9.140625" style="1"/>
    <col min="37" max="37" width="20.85546875" style="1" customWidth="1"/>
    <col min="38" max="16384" width="9.140625" style="1"/>
  </cols>
  <sheetData>
    <row r="1" spans="1:38" ht="15" customHeight="1" thickBot="1">
      <c r="A1" s="704" t="s">
        <v>15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</row>
    <row r="2" spans="1:38" ht="18.75" customHeight="1" thickBot="1">
      <c r="A2" s="665" t="s">
        <v>0</v>
      </c>
      <c r="B2" s="665" t="s">
        <v>10</v>
      </c>
      <c r="C2" s="705" t="s">
        <v>4</v>
      </c>
      <c r="D2" s="707" t="s">
        <v>1</v>
      </c>
      <c r="E2" s="665" t="s">
        <v>2</v>
      </c>
      <c r="F2" s="665" t="s">
        <v>5</v>
      </c>
      <c r="G2" s="665" t="s">
        <v>3</v>
      </c>
      <c r="H2" s="627" t="s">
        <v>7</v>
      </c>
      <c r="I2" s="711" t="s">
        <v>6</v>
      </c>
      <c r="J2" s="715" t="s">
        <v>11</v>
      </c>
      <c r="K2" s="716"/>
      <c r="L2" s="716"/>
      <c r="M2" s="716"/>
      <c r="N2" s="716"/>
      <c r="O2" s="716"/>
      <c r="P2" s="716"/>
      <c r="Q2" s="716"/>
      <c r="R2" s="716"/>
      <c r="S2" s="716"/>
      <c r="T2" s="716"/>
      <c r="U2" s="716"/>
      <c r="V2" s="716"/>
      <c r="W2" s="716"/>
      <c r="X2" s="716"/>
      <c r="Y2" s="716"/>
      <c r="Z2" s="716"/>
      <c r="AA2" s="716"/>
      <c r="AB2" s="716"/>
      <c r="AC2" s="716"/>
      <c r="AD2" s="716"/>
      <c r="AE2" s="716"/>
      <c r="AF2" s="716"/>
      <c r="AG2" s="716"/>
      <c r="AH2" s="716"/>
      <c r="AI2" s="716"/>
      <c r="AJ2" s="716"/>
      <c r="AK2" s="675" t="s">
        <v>8</v>
      </c>
    </row>
    <row r="3" spans="1:38" ht="16.5" customHeight="1" thickBot="1">
      <c r="A3" s="666"/>
      <c r="B3" s="666"/>
      <c r="C3" s="706"/>
      <c r="D3" s="708"/>
      <c r="E3" s="666"/>
      <c r="F3" s="709"/>
      <c r="G3" s="666"/>
      <c r="H3" s="628"/>
      <c r="I3" s="712"/>
      <c r="J3" s="717" t="s">
        <v>12</v>
      </c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8" t="s">
        <v>13</v>
      </c>
      <c r="W3" s="719"/>
      <c r="X3" s="719"/>
      <c r="Y3" s="719"/>
      <c r="Z3" s="719"/>
      <c r="AA3" s="719"/>
      <c r="AB3" s="719"/>
      <c r="AC3" s="719"/>
      <c r="AD3" s="719"/>
      <c r="AE3" s="719"/>
      <c r="AF3" s="720"/>
      <c r="AG3" s="721" t="s">
        <v>118</v>
      </c>
      <c r="AH3" s="722"/>
      <c r="AI3" s="721" t="s">
        <v>119</v>
      </c>
      <c r="AJ3" s="723"/>
      <c r="AK3" s="676"/>
    </row>
    <row r="4" spans="1:38" ht="113.45" customHeight="1" thickBot="1">
      <c r="A4" s="666"/>
      <c r="B4" s="666"/>
      <c r="C4" s="706"/>
      <c r="D4" s="708"/>
      <c r="E4" s="666"/>
      <c r="F4" s="2" t="s">
        <v>14</v>
      </c>
      <c r="G4" s="666"/>
      <c r="H4" s="628"/>
      <c r="I4" s="712"/>
      <c r="J4" s="736" t="s">
        <v>120</v>
      </c>
      <c r="K4" s="736"/>
      <c r="L4" s="736"/>
      <c r="M4" s="737" t="s">
        <v>129</v>
      </c>
      <c r="N4" s="736"/>
      <c r="O4" s="736"/>
      <c r="P4" s="737" t="s">
        <v>121</v>
      </c>
      <c r="Q4" s="736"/>
      <c r="R4" s="736"/>
      <c r="S4" s="737" t="s">
        <v>122</v>
      </c>
      <c r="T4" s="736"/>
      <c r="U4" s="736"/>
      <c r="V4" s="726" t="s">
        <v>123</v>
      </c>
      <c r="W4" s="727"/>
      <c r="X4" s="728"/>
      <c r="Y4" s="726" t="s">
        <v>124</v>
      </c>
      <c r="Z4" s="727"/>
      <c r="AA4" s="728"/>
      <c r="AB4" s="726" t="s">
        <v>125</v>
      </c>
      <c r="AC4" s="727"/>
      <c r="AD4" s="728"/>
      <c r="AE4" s="726" t="s">
        <v>126</v>
      </c>
      <c r="AF4" s="728"/>
      <c r="AG4" s="713" t="s">
        <v>127</v>
      </c>
      <c r="AH4" s="729"/>
      <c r="AI4" s="713" t="s">
        <v>128</v>
      </c>
      <c r="AJ4" s="714"/>
      <c r="AK4" s="677"/>
    </row>
    <row r="5" spans="1:38" ht="15.75" thickBot="1">
      <c r="A5" s="666"/>
      <c r="B5" s="666"/>
      <c r="C5" s="706"/>
      <c r="D5" s="708"/>
      <c r="E5" s="666"/>
      <c r="F5" s="57"/>
      <c r="G5" s="666"/>
      <c r="H5" s="669"/>
      <c r="I5" s="712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s="13" customFormat="1" ht="42.75" customHeight="1">
      <c r="A7" s="741" t="s">
        <v>138</v>
      </c>
      <c r="B7" s="741"/>
      <c r="C7" s="741"/>
      <c r="D7" s="741"/>
      <c r="E7" s="741"/>
      <c r="F7" s="741"/>
      <c r="G7" s="741"/>
      <c r="H7" s="742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132" customHeight="1">
      <c r="A8" s="44" t="s">
        <v>26</v>
      </c>
      <c r="B8" s="42" t="s">
        <v>21</v>
      </c>
      <c r="C8" s="54" t="s">
        <v>16</v>
      </c>
      <c r="D8" s="38" t="s">
        <v>17</v>
      </c>
      <c r="E8" s="38" t="s">
        <v>22</v>
      </c>
      <c r="F8" s="38" t="s">
        <v>23</v>
      </c>
      <c r="G8" s="38">
        <v>1896</v>
      </c>
      <c r="H8" s="26" t="s">
        <v>136</v>
      </c>
      <c r="I8" s="79" t="s">
        <v>18</v>
      </c>
      <c r="J8" s="168">
        <v>42347</v>
      </c>
      <c r="K8" s="24"/>
      <c r="L8" s="24"/>
      <c r="M8" s="72" t="s">
        <v>19</v>
      </c>
      <c r="N8" s="24"/>
      <c r="O8" s="24"/>
      <c r="P8" s="26" t="s">
        <v>25</v>
      </c>
      <c r="Q8" s="24"/>
      <c r="R8" s="24"/>
      <c r="S8" s="26" t="s">
        <v>24</v>
      </c>
      <c r="T8" s="24"/>
      <c r="U8" s="24"/>
      <c r="V8" s="78" t="s">
        <v>20</v>
      </c>
      <c r="W8" s="24"/>
      <c r="X8" s="24"/>
      <c r="Y8" s="26" t="s">
        <v>137</v>
      </c>
      <c r="Z8" s="24"/>
      <c r="AA8" s="24"/>
      <c r="AB8" s="80" t="s">
        <v>25</v>
      </c>
      <c r="AC8" s="24"/>
      <c r="AD8" s="24"/>
      <c r="AE8" s="80" t="s">
        <v>25</v>
      </c>
      <c r="AF8" s="24"/>
      <c r="AG8" s="80" t="s">
        <v>25</v>
      </c>
      <c r="AH8" s="24"/>
      <c r="AI8" s="80" t="s">
        <v>25</v>
      </c>
      <c r="AJ8" s="24"/>
      <c r="AK8" s="37" t="s">
        <v>139</v>
      </c>
      <c r="AL8" s="51"/>
    </row>
    <row r="9" spans="1:38" ht="15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5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J9"/>
  <sheetViews>
    <sheetView workbookViewId="0">
      <selection activeCell="S19" sqref="S19"/>
    </sheetView>
  </sheetViews>
  <sheetFormatPr defaultColWidth="9.140625" defaultRowHeight="12.75"/>
  <cols>
    <col min="1" max="2" width="4.7109375" style="1" customWidth="1"/>
    <col min="3" max="3" width="16.28515625" style="18" customWidth="1"/>
    <col min="4" max="4" width="16.140625" style="15" customWidth="1"/>
    <col min="5" max="5" width="11.85546875" style="16" customWidth="1"/>
    <col min="6" max="6" width="10.85546875" style="17" customWidth="1"/>
    <col min="7" max="7" width="13" style="18" customWidth="1"/>
    <col min="8" max="12" width="4.7109375" style="18" customWidth="1"/>
    <col min="13" max="13" width="14.7109375" style="18" customWidth="1"/>
    <col min="14" max="14" width="10.7109375" style="18" customWidth="1"/>
    <col min="15" max="15" width="17.85546875" style="18" customWidth="1"/>
    <col min="16" max="30" width="4.7109375" style="18" customWidth="1"/>
    <col min="31" max="31" width="12.7109375" style="18" customWidth="1"/>
    <col min="32" max="52" width="9.85546875" style="1" customWidth="1"/>
    <col min="53" max="53" width="15.7109375" style="1" customWidth="1"/>
    <col min="54" max="55" width="12.7109375" style="1" customWidth="1"/>
    <col min="56" max="56" width="19.7109375" style="1" customWidth="1"/>
    <col min="57" max="58" width="12.7109375" style="1" customWidth="1"/>
    <col min="59" max="59" width="19.7109375" style="1" customWidth="1"/>
    <col min="60" max="61" width="12.7109375" style="1" customWidth="1"/>
    <col min="62" max="62" width="11.85546875" style="1" customWidth="1"/>
    <col min="63" max="16384" width="9.140625" style="1"/>
  </cols>
  <sheetData>
    <row r="1" spans="1:62" ht="15.75" thickBot="1">
      <c r="A1" s="745" t="s">
        <v>188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</row>
    <row r="2" spans="1:62" ht="13.5" thickBot="1">
      <c r="A2" s="627" t="s">
        <v>89</v>
      </c>
      <c r="B2" s="629" t="s">
        <v>162</v>
      </c>
      <c r="C2" s="627" t="s">
        <v>163</v>
      </c>
      <c r="D2" s="627" t="s">
        <v>164</v>
      </c>
      <c r="E2" s="631" t="s">
        <v>165</v>
      </c>
      <c r="F2" s="629" t="s">
        <v>166</v>
      </c>
      <c r="G2" s="627" t="s">
        <v>167</v>
      </c>
      <c r="H2" s="633" t="s">
        <v>168</v>
      </c>
      <c r="I2" s="634"/>
      <c r="J2" s="634"/>
      <c r="K2" s="634"/>
      <c r="L2" s="635"/>
      <c r="M2" s="746" t="s">
        <v>181</v>
      </c>
      <c r="N2" s="627" t="s">
        <v>3</v>
      </c>
      <c r="O2" s="627" t="s">
        <v>182</v>
      </c>
      <c r="P2" s="672" t="s">
        <v>169</v>
      </c>
      <c r="Q2" s="673"/>
      <c r="R2" s="673"/>
      <c r="S2" s="673"/>
      <c r="T2" s="673"/>
      <c r="U2" s="673"/>
      <c r="V2" s="673"/>
      <c r="W2" s="673"/>
      <c r="X2" s="673"/>
      <c r="Y2" s="673"/>
      <c r="Z2" s="673"/>
      <c r="AA2" s="673"/>
      <c r="AB2" s="673"/>
      <c r="AC2" s="673"/>
      <c r="AD2" s="674"/>
      <c r="AE2" s="639" t="s">
        <v>6</v>
      </c>
      <c r="AF2" s="748" t="s">
        <v>161</v>
      </c>
      <c r="AG2" s="749"/>
      <c r="AH2" s="749"/>
      <c r="AI2" s="749"/>
      <c r="AJ2" s="749"/>
      <c r="AK2" s="749"/>
      <c r="AL2" s="749"/>
      <c r="AM2" s="749"/>
      <c r="AN2" s="749"/>
      <c r="AO2" s="749"/>
      <c r="AP2" s="749"/>
      <c r="AQ2" s="750"/>
      <c r="AR2" s="751" t="s">
        <v>13</v>
      </c>
      <c r="AS2" s="752"/>
      <c r="AT2" s="752"/>
      <c r="AU2" s="752"/>
      <c r="AV2" s="752"/>
      <c r="AW2" s="752"/>
      <c r="AX2" s="752"/>
      <c r="AY2" s="752"/>
      <c r="AZ2" s="752"/>
      <c r="BA2" s="752"/>
      <c r="BB2" s="752"/>
      <c r="BC2" s="753"/>
      <c r="BD2" s="713" t="s">
        <v>171</v>
      </c>
      <c r="BE2" s="714"/>
      <c r="BF2" s="729"/>
      <c r="BG2" s="713" t="s">
        <v>172</v>
      </c>
      <c r="BH2" s="714"/>
      <c r="BI2" s="729"/>
      <c r="BJ2" s="675" t="s">
        <v>8</v>
      </c>
    </row>
    <row r="3" spans="1:62" ht="13.5" thickBot="1">
      <c r="A3" s="628"/>
      <c r="B3" s="630"/>
      <c r="C3" s="628"/>
      <c r="D3" s="628"/>
      <c r="E3" s="632"/>
      <c r="F3" s="630"/>
      <c r="G3" s="628"/>
      <c r="H3" s="678" t="s">
        <v>176</v>
      </c>
      <c r="I3" s="678" t="s">
        <v>177</v>
      </c>
      <c r="J3" s="678" t="s">
        <v>178</v>
      </c>
      <c r="K3" s="678" t="s">
        <v>179</v>
      </c>
      <c r="L3" s="678" t="s">
        <v>180</v>
      </c>
      <c r="M3" s="747"/>
      <c r="N3" s="628"/>
      <c r="O3" s="628"/>
      <c r="P3" s="743" t="s">
        <v>145</v>
      </c>
      <c r="Q3" s="743" t="s">
        <v>144</v>
      </c>
      <c r="R3" s="743" t="s">
        <v>147</v>
      </c>
      <c r="S3" s="743" t="s">
        <v>146</v>
      </c>
      <c r="T3" s="743" t="s">
        <v>148</v>
      </c>
      <c r="U3" s="743" t="s">
        <v>149</v>
      </c>
      <c r="V3" s="743" t="s">
        <v>173</v>
      </c>
      <c r="W3" s="743" t="s">
        <v>150</v>
      </c>
      <c r="X3" s="743" t="s">
        <v>151</v>
      </c>
      <c r="Y3" s="743" t="s">
        <v>152</v>
      </c>
      <c r="Z3" s="743" t="s">
        <v>153</v>
      </c>
      <c r="AA3" s="743" t="s">
        <v>154</v>
      </c>
      <c r="AB3" s="743" t="s">
        <v>155</v>
      </c>
      <c r="AC3" s="743" t="s">
        <v>158</v>
      </c>
      <c r="AD3" s="743" t="s">
        <v>156</v>
      </c>
      <c r="AE3" s="640"/>
      <c r="AF3" s="767" t="s">
        <v>187</v>
      </c>
      <c r="AG3" s="768"/>
      <c r="AH3" s="768"/>
      <c r="AI3" s="769"/>
      <c r="AJ3" s="767" t="s">
        <v>184</v>
      </c>
      <c r="AK3" s="768"/>
      <c r="AL3" s="768"/>
      <c r="AM3" s="769"/>
      <c r="AN3" s="767" t="s">
        <v>185</v>
      </c>
      <c r="AO3" s="768"/>
      <c r="AP3" s="768"/>
      <c r="AQ3" s="769"/>
      <c r="AR3" s="726" t="s">
        <v>123</v>
      </c>
      <c r="AS3" s="727"/>
      <c r="AT3" s="728"/>
      <c r="AU3" s="726" t="s">
        <v>124</v>
      </c>
      <c r="AV3" s="727"/>
      <c r="AW3" s="728"/>
      <c r="AX3" s="726" t="s">
        <v>125</v>
      </c>
      <c r="AY3" s="727"/>
      <c r="AZ3" s="728"/>
      <c r="BA3" s="760" t="s">
        <v>160</v>
      </c>
      <c r="BB3" s="761"/>
      <c r="BC3" s="762"/>
      <c r="BD3" s="754"/>
      <c r="BE3" s="755"/>
      <c r="BF3" s="756"/>
      <c r="BG3" s="754"/>
      <c r="BH3" s="755"/>
      <c r="BI3" s="756"/>
      <c r="BJ3" s="676"/>
    </row>
    <row r="4" spans="1:62" ht="147" thickBot="1">
      <c r="A4" s="628"/>
      <c r="B4" s="630"/>
      <c r="C4" s="628"/>
      <c r="D4" s="628"/>
      <c r="E4" s="632"/>
      <c r="F4" s="630"/>
      <c r="G4" s="628"/>
      <c r="H4" s="679"/>
      <c r="I4" s="679"/>
      <c r="J4" s="679"/>
      <c r="K4" s="679"/>
      <c r="L4" s="679"/>
      <c r="M4" s="763" t="s">
        <v>14</v>
      </c>
      <c r="N4" s="628"/>
      <c r="O4" s="628"/>
      <c r="P4" s="744"/>
      <c r="Q4" s="744"/>
      <c r="R4" s="744"/>
      <c r="S4" s="744"/>
      <c r="T4" s="744"/>
      <c r="U4" s="744"/>
      <c r="V4" s="744"/>
      <c r="W4" s="744"/>
      <c r="X4" s="744"/>
      <c r="Y4" s="744"/>
      <c r="Z4" s="744"/>
      <c r="AA4" s="744"/>
      <c r="AB4" s="744"/>
      <c r="AC4" s="744"/>
      <c r="AD4" s="744"/>
      <c r="AE4" s="640"/>
      <c r="AF4" s="770"/>
      <c r="AG4" s="771"/>
      <c r="AH4" s="771"/>
      <c r="AI4" s="772"/>
      <c r="AJ4" s="770"/>
      <c r="AK4" s="771"/>
      <c r="AL4" s="771"/>
      <c r="AM4" s="772"/>
      <c r="AN4" s="770"/>
      <c r="AO4" s="771"/>
      <c r="AP4" s="771"/>
      <c r="AQ4" s="772"/>
      <c r="AR4" s="757"/>
      <c r="AS4" s="758"/>
      <c r="AT4" s="759"/>
      <c r="AU4" s="757"/>
      <c r="AV4" s="758"/>
      <c r="AW4" s="759"/>
      <c r="AX4" s="757"/>
      <c r="AY4" s="758"/>
      <c r="AZ4" s="759"/>
      <c r="BA4" s="162" t="s">
        <v>126</v>
      </c>
      <c r="BB4" s="765" t="s">
        <v>159</v>
      </c>
      <c r="BC4" s="766"/>
      <c r="BD4" s="164" t="s">
        <v>174</v>
      </c>
      <c r="BE4" s="721" t="s">
        <v>186</v>
      </c>
      <c r="BF4" s="722"/>
      <c r="BG4" s="164" t="s">
        <v>175</v>
      </c>
      <c r="BH4" s="721" t="s">
        <v>170</v>
      </c>
      <c r="BI4" s="722"/>
      <c r="BJ4" s="677"/>
    </row>
    <row r="5" spans="1:62" ht="23.25" thickBot="1">
      <c r="A5" s="628"/>
      <c r="B5" s="630"/>
      <c r="C5" s="669"/>
      <c r="D5" s="669"/>
      <c r="E5" s="671"/>
      <c r="F5" s="670"/>
      <c r="G5" s="669"/>
      <c r="H5" s="679"/>
      <c r="I5" s="679"/>
      <c r="J5" s="679"/>
      <c r="K5" s="679"/>
      <c r="L5" s="679"/>
      <c r="M5" s="764"/>
      <c r="N5" s="669"/>
      <c r="O5" s="628"/>
      <c r="P5" s="744"/>
      <c r="Q5" s="744"/>
      <c r="R5" s="744"/>
      <c r="S5" s="744"/>
      <c r="T5" s="744"/>
      <c r="U5" s="744"/>
      <c r="V5" s="744"/>
      <c r="W5" s="744"/>
      <c r="X5" s="744"/>
      <c r="Y5" s="744"/>
      <c r="Z5" s="744"/>
      <c r="AA5" s="744"/>
      <c r="AB5" s="744"/>
      <c r="AC5" s="744"/>
      <c r="AD5" s="744"/>
      <c r="AE5" s="681"/>
      <c r="AF5" s="165">
        <v>2015</v>
      </c>
      <c r="AG5" s="176">
        <v>2016</v>
      </c>
      <c r="AH5" s="177">
        <v>2017</v>
      </c>
      <c r="AI5" s="178" t="s">
        <v>183</v>
      </c>
      <c r="AJ5" s="166">
        <v>2015</v>
      </c>
      <c r="AK5" s="176">
        <v>2016</v>
      </c>
      <c r="AL5" s="177">
        <v>2017</v>
      </c>
      <c r="AM5" s="178" t="s">
        <v>183</v>
      </c>
      <c r="AN5" s="166">
        <v>2015</v>
      </c>
      <c r="AO5" s="176">
        <v>2016</v>
      </c>
      <c r="AP5" s="177">
        <v>2017</v>
      </c>
      <c r="AQ5" s="178" t="s">
        <v>183</v>
      </c>
      <c r="AR5" s="6" t="s">
        <v>157</v>
      </c>
      <c r="AS5" s="177" t="s">
        <v>157</v>
      </c>
      <c r="AT5" s="178" t="s">
        <v>183</v>
      </c>
      <c r="AU5" s="6" t="s">
        <v>157</v>
      </c>
      <c r="AV5" s="177" t="s">
        <v>157</v>
      </c>
      <c r="AW5" s="178" t="s">
        <v>183</v>
      </c>
      <c r="AX5" s="6" t="s">
        <v>157</v>
      </c>
      <c r="AY5" s="177" t="s">
        <v>157</v>
      </c>
      <c r="AZ5" s="178" t="s">
        <v>183</v>
      </c>
      <c r="BA5" s="7">
        <v>2015</v>
      </c>
      <c r="BB5" s="179" t="s">
        <v>157</v>
      </c>
      <c r="BC5" s="180" t="s">
        <v>183</v>
      </c>
      <c r="BD5" s="7" t="s">
        <v>9</v>
      </c>
      <c r="BE5" s="179" t="s">
        <v>157</v>
      </c>
      <c r="BF5" s="180" t="s">
        <v>183</v>
      </c>
      <c r="BG5" s="7" t="s">
        <v>9</v>
      </c>
      <c r="BH5" s="179" t="s">
        <v>157</v>
      </c>
      <c r="BI5" s="180" t="s">
        <v>183</v>
      </c>
      <c r="BJ5" s="10"/>
    </row>
    <row r="6" spans="1:62" s="13" customFormat="1" ht="14.25" customHeight="1" thickBot="1">
      <c r="A6" s="163">
        <v>1</v>
      </c>
      <c r="B6" s="171">
        <v>2</v>
      </c>
      <c r="C6" s="171">
        <v>3</v>
      </c>
      <c r="D6" s="163">
        <v>4</v>
      </c>
      <c r="E6" s="171">
        <v>5</v>
      </c>
      <c r="F6" s="171">
        <v>6</v>
      </c>
      <c r="G6" s="163">
        <v>7</v>
      </c>
      <c r="H6" s="171">
        <v>8</v>
      </c>
      <c r="I6" s="171">
        <v>9</v>
      </c>
      <c r="J6" s="163">
        <v>10</v>
      </c>
      <c r="K6" s="171">
        <v>11</v>
      </c>
      <c r="L6" s="171">
        <v>12</v>
      </c>
      <c r="M6" s="163">
        <v>13</v>
      </c>
      <c r="N6" s="171">
        <v>14</v>
      </c>
      <c r="O6" s="171">
        <v>15</v>
      </c>
      <c r="P6" s="163">
        <v>16</v>
      </c>
      <c r="Q6" s="171">
        <v>17</v>
      </c>
      <c r="R6" s="171">
        <v>18</v>
      </c>
      <c r="S6" s="163">
        <v>19</v>
      </c>
      <c r="T6" s="171">
        <v>20</v>
      </c>
      <c r="U6" s="171">
        <v>21</v>
      </c>
      <c r="V6" s="163">
        <v>22</v>
      </c>
      <c r="W6" s="171">
        <v>23</v>
      </c>
      <c r="X6" s="171">
        <v>24</v>
      </c>
      <c r="Y6" s="163">
        <v>25</v>
      </c>
      <c r="Z6" s="171">
        <v>26</v>
      </c>
      <c r="AA6" s="171">
        <v>27</v>
      </c>
      <c r="AB6" s="163">
        <v>28</v>
      </c>
      <c r="AC6" s="171">
        <v>29</v>
      </c>
      <c r="AD6" s="171">
        <v>30</v>
      </c>
      <c r="AE6" s="163">
        <v>31</v>
      </c>
      <c r="AF6" s="171">
        <v>32</v>
      </c>
      <c r="AG6" s="171">
        <v>33</v>
      </c>
      <c r="AH6" s="163">
        <v>34</v>
      </c>
      <c r="AI6" s="171">
        <v>35</v>
      </c>
      <c r="AJ6" s="171">
        <v>36</v>
      </c>
      <c r="AK6" s="171">
        <v>37</v>
      </c>
      <c r="AL6" s="163">
        <v>38</v>
      </c>
      <c r="AM6" s="171">
        <v>39</v>
      </c>
      <c r="AN6" s="171">
        <v>40</v>
      </c>
      <c r="AO6" s="171">
        <v>41</v>
      </c>
      <c r="AP6" s="163">
        <v>42</v>
      </c>
      <c r="AQ6" s="171">
        <v>43</v>
      </c>
      <c r="AR6" s="171">
        <v>44</v>
      </c>
      <c r="AS6" s="171">
        <v>45</v>
      </c>
      <c r="AT6" s="163">
        <v>46</v>
      </c>
      <c r="AU6" s="171">
        <v>47</v>
      </c>
      <c r="AV6" s="171">
        <v>48</v>
      </c>
      <c r="AW6" s="171">
        <v>49</v>
      </c>
      <c r="AX6" s="163">
        <v>50</v>
      </c>
      <c r="AY6" s="171">
        <v>51</v>
      </c>
      <c r="AZ6" s="171">
        <v>52</v>
      </c>
      <c r="BA6" s="171">
        <v>53</v>
      </c>
      <c r="BB6" s="163">
        <v>54</v>
      </c>
      <c r="BC6" s="171">
        <v>55</v>
      </c>
      <c r="BD6" s="171">
        <v>56</v>
      </c>
      <c r="BE6" s="171">
        <v>57</v>
      </c>
      <c r="BF6" s="163">
        <v>58</v>
      </c>
      <c r="BG6" s="171">
        <v>59</v>
      </c>
      <c r="BH6" s="171">
        <v>60</v>
      </c>
      <c r="BI6" s="171">
        <v>61</v>
      </c>
      <c r="BJ6" s="163">
        <v>62</v>
      </c>
    </row>
    <row r="7" spans="1:62" s="13" customFormat="1" ht="42.75" customHeight="1">
      <c r="A7" s="741" t="s">
        <v>138</v>
      </c>
      <c r="B7" s="741"/>
      <c r="C7" s="741"/>
      <c r="D7" s="741"/>
      <c r="E7" s="741"/>
      <c r="F7" s="741"/>
      <c r="G7" s="741"/>
      <c r="H7" s="742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62" ht="33.75">
      <c r="A8" s="27">
        <v>1</v>
      </c>
      <c r="B8" s="27">
        <v>1</v>
      </c>
      <c r="C8" s="174"/>
      <c r="D8" s="169" t="s">
        <v>189</v>
      </c>
      <c r="E8" s="172" t="s">
        <v>190</v>
      </c>
      <c r="F8" s="174" t="s">
        <v>87</v>
      </c>
      <c r="G8" s="174" t="s">
        <v>87</v>
      </c>
      <c r="H8" s="38"/>
      <c r="I8" s="38"/>
      <c r="J8" s="38"/>
      <c r="K8" s="38"/>
      <c r="L8" s="38"/>
      <c r="M8" s="62"/>
      <c r="N8" s="174" t="s">
        <v>191</v>
      </c>
      <c r="O8" s="62" t="s">
        <v>192</v>
      </c>
      <c r="P8" s="173" t="s">
        <v>143</v>
      </c>
      <c r="Q8" s="173" t="s">
        <v>39</v>
      </c>
      <c r="R8" s="173" t="s">
        <v>39</v>
      </c>
      <c r="S8" s="173" t="s">
        <v>39</v>
      </c>
      <c r="T8" s="173" t="s">
        <v>39</v>
      </c>
      <c r="U8" s="173" t="s">
        <v>143</v>
      </c>
      <c r="V8" s="173" t="s">
        <v>39</v>
      </c>
      <c r="W8" s="173" t="s">
        <v>39</v>
      </c>
      <c r="X8" s="173"/>
      <c r="Y8" s="173" t="s">
        <v>143</v>
      </c>
      <c r="Z8" s="173" t="s">
        <v>39</v>
      </c>
      <c r="AA8" s="173" t="s">
        <v>39</v>
      </c>
      <c r="AB8" s="173" t="s">
        <v>143</v>
      </c>
      <c r="AC8" s="173" t="s">
        <v>143</v>
      </c>
      <c r="AD8" s="173"/>
      <c r="AE8" s="47" t="s">
        <v>49</v>
      </c>
      <c r="AF8" s="28"/>
      <c r="AG8" s="28"/>
      <c r="AH8" s="182">
        <v>42905</v>
      </c>
      <c r="AI8" s="185" t="s">
        <v>143</v>
      </c>
      <c r="AJ8" s="170" t="s">
        <v>47</v>
      </c>
      <c r="AK8" s="167"/>
      <c r="AL8" s="167" t="s">
        <v>39</v>
      </c>
      <c r="AM8" s="167" t="s">
        <v>39</v>
      </c>
      <c r="AN8" s="28"/>
      <c r="AO8" s="27"/>
      <c r="AP8" s="182">
        <v>42905</v>
      </c>
      <c r="AQ8" s="185" t="s">
        <v>143</v>
      </c>
      <c r="AR8" s="28"/>
      <c r="AS8" s="182">
        <v>42905</v>
      </c>
      <c r="AT8" s="182" t="s">
        <v>39</v>
      </c>
      <c r="AU8" s="28"/>
      <c r="AV8" s="182">
        <v>42905</v>
      </c>
      <c r="AW8" s="182" t="s">
        <v>39</v>
      </c>
      <c r="AX8" s="28"/>
      <c r="AY8" s="182">
        <v>42905</v>
      </c>
      <c r="AZ8" s="182" t="s">
        <v>39</v>
      </c>
      <c r="BA8" s="28"/>
      <c r="BB8" s="28"/>
      <c r="BC8" s="182" t="s">
        <v>39</v>
      </c>
      <c r="BD8" s="28"/>
      <c r="BE8" s="28"/>
      <c r="BF8" s="182" t="s">
        <v>39</v>
      </c>
      <c r="BG8" s="28"/>
      <c r="BH8" s="28"/>
      <c r="BI8" s="182" t="s">
        <v>39</v>
      </c>
      <c r="BJ8" s="28"/>
    </row>
    <row r="9" spans="1:62">
      <c r="C9" s="193" t="s">
        <v>193</v>
      </c>
    </row>
  </sheetData>
  <mergeCells count="51">
    <mergeCell ref="AN3:AQ4"/>
    <mergeCell ref="V3:V5"/>
    <mergeCell ref="Y3:Y5"/>
    <mergeCell ref="Z3:Z5"/>
    <mergeCell ref="BE4:BF4"/>
    <mergeCell ref="BH4:BI4"/>
    <mergeCell ref="BD2:BF3"/>
    <mergeCell ref="BG2:BI3"/>
    <mergeCell ref="A7:H7"/>
    <mergeCell ref="AR3:AT4"/>
    <mergeCell ref="AU3:AW4"/>
    <mergeCell ref="AX3:AZ4"/>
    <mergeCell ref="BA3:BC3"/>
    <mergeCell ref="M4:M5"/>
    <mergeCell ref="BB4:BC4"/>
    <mergeCell ref="AB3:AB5"/>
    <mergeCell ref="AC3:AC5"/>
    <mergeCell ref="AD3:AD5"/>
    <mergeCell ref="AF3:AI4"/>
    <mergeCell ref="AJ3:AM4"/>
    <mergeCell ref="T3:T5"/>
    <mergeCell ref="BJ2:BJ4"/>
    <mergeCell ref="H3:H5"/>
    <mergeCell ref="I3:I5"/>
    <mergeCell ref="J3:J5"/>
    <mergeCell ref="K3:K5"/>
    <mergeCell ref="L3:L5"/>
    <mergeCell ref="P3:P5"/>
    <mergeCell ref="Q3:Q5"/>
    <mergeCell ref="N2:N5"/>
    <mergeCell ref="O2:O5"/>
    <mergeCell ref="P2:AD2"/>
    <mergeCell ref="AE2:AE5"/>
    <mergeCell ref="AF2:AQ2"/>
    <mergeCell ref="AR2:BC2"/>
    <mergeCell ref="R3:R5"/>
    <mergeCell ref="S3:S5"/>
    <mergeCell ref="U3:U5"/>
    <mergeCell ref="A1:AE1"/>
    <mergeCell ref="A2:A5"/>
    <mergeCell ref="B2:B5"/>
    <mergeCell ref="C2:C5"/>
    <mergeCell ref="D2:D5"/>
    <mergeCell ref="E2:E5"/>
    <mergeCell ref="F2:F5"/>
    <mergeCell ref="G2:G5"/>
    <mergeCell ref="H2:L2"/>
    <mergeCell ref="M2:M3"/>
    <mergeCell ref="W3:W5"/>
    <mergeCell ref="X3:X5"/>
    <mergeCell ref="AA3:AA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M10"/>
  <sheetViews>
    <sheetView tabSelected="1" zoomScale="80" zoomScaleNormal="80" workbookViewId="0">
      <selection activeCell="U8" sqref="A1:U8"/>
    </sheetView>
  </sheetViews>
  <sheetFormatPr defaultColWidth="11.28515625" defaultRowHeight="12.75"/>
  <cols>
    <col min="1" max="2" width="4.7109375" style="194" customWidth="1"/>
    <col min="3" max="3" width="15.140625" style="195" customWidth="1"/>
    <col min="4" max="4" width="10.28515625" style="553" customWidth="1"/>
    <col min="5" max="5" width="10.7109375" style="194" customWidth="1"/>
    <col min="6" max="6" width="15" style="194" customWidth="1"/>
    <col min="7" max="7" width="9.85546875" style="194" customWidth="1"/>
    <col min="8" max="8" width="9.140625" style="194" customWidth="1"/>
    <col min="9" max="9" width="7.42578125" style="194" customWidth="1"/>
    <col min="10" max="10" width="9.85546875" style="194" customWidth="1"/>
    <col min="11" max="11" width="8.5703125" style="194" customWidth="1"/>
    <col min="12" max="12" width="11.140625" style="194" customWidth="1"/>
    <col min="13" max="13" width="12.7109375" style="194" customWidth="1"/>
    <col min="14" max="21" width="17.7109375" style="194" customWidth="1"/>
    <col min="22" max="16384" width="11.28515625" style="194"/>
  </cols>
  <sheetData>
    <row r="1" spans="1:39" ht="15.75" thickBot="1">
      <c r="A1" s="800" t="s">
        <v>431</v>
      </c>
      <c r="B1" s="800"/>
      <c r="C1" s="800"/>
      <c r="D1" s="800"/>
      <c r="E1" s="800"/>
      <c r="F1" s="800"/>
      <c r="G1" s="800"/>
      <c r="H1" s="800"/>
      <c r="I1" s="800"/>
      <c r="J1" s="800"/>
      <c r="K1" s="800"/>
      <c r="L1" s="800"/>
      <c r="M1" s="800"/>
      <c r="N1" s="800"/>
      <c r="O1" s="800"/>
      <c r="P1" s="800"/>
      <c r="Q1" s="800"/>
      <c r="R1" s="800"/>
      <c r="S1" s="800"/>
      <c r="T1" s="800"/>
      <c r="U1" s="800"/>
      <c r="V1" s="799"/>
      <c r="W1" s="799"/>
      <c r="X1" s="799"/>
      <c r="Y1" s="799"/>
      <c r="Z1" s="799"/>
      <c r="AA1" s="799"/>
      <c r="AB1" s="799"/>
      <c r="AC1" s="799"/>
      <c r="AD1" s="799"/>
      <c r="AE1" s="799"/>
      <c r="AF1" s="799"/>
      <c r="AG1" s="799"/>
      <c r="AH1" s="799"/>
      <c r="AI1" s="799"/>
      <c r="AJ1" s="799"/>
      <c r="AK1" s="799"/>
      <c r="AL1" s="799"/>
      <c r="AM1" s="799"/>
    </row>
    <row r="2" spans="1:39" ht="48.75" customHeight="1" thickBot="1">
      <c r="A2" s="627" t="s">
        <v>89</v>
      </c>
      <c r="B2" s="629" t="s">
        <v>162</v>
      </c>
      <c r="C2" s="627" t="s">
        <v>164</v>
      </c>
      <c r="D2" s="631" t="s">
        <v>165</v>
      </c>
      <c r="E2" s="629" t="s">
        <v>166</v>
      </c>
      <c r="F2" s="633" t="s">
        <v>167</v>
      </c>
      <c r="G2" s="633" t="s">
        <v>168</v>
      </c>
      <c r="H2" s="634"/>
      <c r="I2" s="634"/>
      <c r="J2" s="634"/>
      <c r="K2" s="635"/>
      <c r="L2" s="627" t="s">
        <v>3</v>
      </c>
      <c r="M2" s="693" t="s">
        <v>6</v>
      </c>
      <c r="N2" s="620" t="s">
        <v>233</v>
      </c>
      <c r="O2" s="621"/>
      <c r="P2" s="621"/>
      <c r="Q2" s="622"/>
      <c r="R2" s="603" t="s">
        <v>200</v>
      </c>
      <c r="S2" s="604"/>
      <c r="T2" s="605"/>
      <c r="U2" s="641" t="s">
        <v>8</v>
      </c>
    </row>
    <row r="3" spans="1:39" ht="72.75" customHeight="1" thickBot="1">
      <c r="A3" s="628"/>
      <c r="B3" s="630"/>
      <c r="C3" s="628"/>
      <c r="D3" s="632"/>
      <c r="E3" s="630"/>
      <c r="F3" s="692"/>
      <c r="G3" s="636"/>
      <c r="H3" s="637"/>
      <c r="I3" s="637"/>
      <c r="J3" s="637"/>
      <c r="K3" s="638"/>
      <c r="L3" s="628"/>
      <c r="M3" s="694"/>
      <c r="N3" s="623" t="s">
        <v>225</v>
      </c>
      <c r="O3" s="624"/>
      <c r="P3" s="624"/>
      <c r="Q3" s="625"/>
      <c r="R3" s="603" t="s">
        <v>232</v>
      </c>
      <c r="S3" s="604"/>
      <c r="T3" s="605"/>
      <c r="U3" s="642"/>
    </row>
    <row r="4" spans="1:39" ht="64.5" customHeight="1">
      <c r="A4" s="628"/>
      <c r="B4" s="630"/>
      <c r="C4" s="628"/>
      <c r="D4" s="632"/>
      <c r="E4" s="630"/>
      <c r="F4" s="692"/>
      <c r="G4" s="698" t="s">
        <v>176</v>
      </c>
      <c r="H4" s="700" t="s">
        <v>177</v>
      </c>
      <c r="I4" s="700" t="s">
        <v>178</v>
      </c>
      <c r="J4" s="700" t="s">
        <v>179</v>
      </c>
      <c r="K4" s="702" t="s">
        <v>180</v>
      </c>
      <c r="L4" s="628"/>
      <c r="M4" s="694"/>
      <c r="N4" s="606" t="s">
        <v>230</v>
      </c>
      <c r="O4" s="606" t="s">
        <v>201</v>
      </c>
      <c r="P4" s="606" t="s">
        <v>202</v>
      </c>
      <c r="Q4" s="606" t="s">
        <v>203</v>
      </c>
      <c r="R4" s="608" t="s">
        <v>204</v>
      </c>
      <c r="S4" s="608" t="s">
        <v>205</v>
      </c>
      <c r="T4" s="608" t="s">
        <v>206</v>
      </c>
      <c r="U4" s="642"/>
    </row>
    <row r="5" spans="1:39" ht="112.5" customHeight="1" thickBot="1">
      <c r="A5" s="628"/>
      <c r="B5" s="630"/>
      <c r="C5" s="628"/>
      <c r="D5" s="632"/>
      <c r="E5" s="630"/>
      <c r="F5" s="692"/>
      <c r="G5" s="699"/>
      <c r="H5" s="701"/>
      <c r="I5" s="701"/>
      <c r="J5" s="701"/>
      <c r="K5" s="703"/>
      <c r="L5" s="628"/>
      <c r="M5" s="694"/>
      <c r="N5" s="607"/>
      <c r="O5" s="607"/>
      <c r="P5" s="607"/>
      <c r="Q5" s="607"/>
      <c r="R5" s="609"/>
      <c r="S5" s="609"/>
      <c r="T5" s="609"/>
      <c r="U5" s="643"/>
    </row>
    <row r="6" spans="1:39" ht="13.5" thickBot="1">
      <c r="A6" s="628"/>
      <c r="B6" s="630"/>
      <c r="C6" s="628"/>
      <c r="D6" s="632"/>
      <c r="E6" s="630"/>
      <c r="F6" s="692"/>
      <c r="G6" s="699"/>
      <c r="H6" s="701"/>
      <c r="I6" s="701"/>
      <c r="J6" s="701"/>
      <c r="K6" s="703"/>
      <c r="L6" s="628"/>
      <c r="M6" s="694"/>
      <c r="N6" s="226">
        <v>2024</v>
      </c>
      <c r="O6" s="226">
        <v>2024</v>
      </c>
      <c r="P6" s="226">
        <v>2024</v>
      </c>
      <c r="Q6" s="226">
        <v>2024</v>
      </c>
      <c r="R6" s="227">
        <v>2024</v>
      </c>
      <c r="S6" s="227">
        <v>2024</v>
      </c>
      <c r="T6" s="227">
        <v>2024</v>
      </c>
      <c r="U6" s="228"/>
    </row>
    <row r="7" spans="1:39" s="546" customFormat="1" ht="12" thickBot="1">
      <c r="A7" s="554">
        <v>1</v>
      </c>
      <c r="B7" s="555">
        <v>2</v>
      </c>
      <c r="C7" s="555">
        <v>3</v>
      </c>
      <c r="D7" s="555">
        <v>4</v>
      </c>
      <c r="E7" s="555">
        <v>5</v>
      </c>
      <c r="F7" s="555">
        <v>6</v>
      </c>
      <c r="G7" s="555">
        <v>7</v>
      </c>
      <c r="H7" s="555">
        <v>8</v>
      </c>
      <c r="I7" s="555">
        <v>9</v>
      </c>
      <c r="J7" s="555">
        <v>10</v>
      </c>
      <c r="K7" s="555">
        <v>11</v>
      </c>
      <c r="L7" s="555">
        <v>12</v>
      </c>
      <c r="M7" s="555">
        <v>13</v>
      </c>
      <c r="N7" s="555">
        <v>14</v>
      </c>
      <c r="O7" s="555">
        <v>15</v>
      </c>
      <c r="P7" s="555">
        <v>16</v>
      </c>
      <c r="Q7" s="555">
        <v>17</v>
      </c>
      <c r="R7" s="555">
        <v>18</v>
      </c>
      <c r="S7" s="555">
        <v>19</v>
      </c>
      <c r="T7" s="555">
        <v>20</v>
      </c>
      <c r="U7" s="556">
        <v>21</v>
      </c>
    </row>
    <row r="8" spans="1:39" ht="60.75" thickBot="1">
      <c r="A8" s="547">
        <v>1</v>
      </c>
      <c r="B8" s="548">
        <v>70</v>
      </c>
      <c r="C8" s="549" t="s">
        <v>432</v>
      </c>
      <c r="D8" s="550" t="s">
        <v>433</v>
      </c>
      <c r="E8" s="548" t="s">
        <v>194</v>
      </c>
      <c r="F8" s="548" t="s">
        <v>434</v>
      </c>
      <c r="G8" s="548" t="s">
        <v>435</v>
      </c>
      <c r="H8" s="548" t="s">
        <v>436</v>
      </c>
      <c r="I8" s="548" t="s">
        <v>437</v>
      </c>
      <c r="J8" s="548" t="s">
        <v>438</v>
      </c>
      <c r="K8" s="548" t="s">
        <v>439</v>
      </c>
      <c r="L8" s="548" t="s">
        <v>440</v>
      </c>
      <c r="M8" s="559" t="s">
        <v>441</v>
      </c>
      <c r="N8" s="560" t="s">
        <v>442</v>
      </c>
      <c r="O8" s="561" t="s">
        <v>39</v>
      </c>
      <c r="P8" s="561" t="s">
        <v>39</v>
      </c>
      <c r="Q8" s="560" t="s">
        <v>442</v>
      </c>
      <c r="R8" s="561" t="s">
        <v>39</v>
      </c>
      <c r="S8" s="562" t="s">
        <v>39</v>
      </c>
      <c r="T8" s="562" t="s">
        <v>39</v>
      </c>
      <c r="U8" s="563"/>
    </row>
    <row r="10" spans="1:39">
      <c r="N10" s="194">
        <v>1</v>
      </c>
      <c r="O10" s="194">
        <v>0</v>
      </c>
      <c r="P10" s="194">
        <v>0</v>
      </c>
      <c r="Q10" s="194">
        <v>1</v>
      </c>
      <c r="R10" s="194">
        <v>0</v>
      </c>
      <c r="S10" s="194">
        <v>0</v>
      </c>
      <c r="T10" s="194">
        <v>0</v>
      </c>
    </row>
  </sheetData>
  <mergeCells count="27">
    <mergeCell ref="A1:U1"/>
    <mergeCell ref="T4:T5"/>
    <mergeCell ref="N4:N5"/>
    <mergeCell ref="O4:O5"/>
    <mergeCell ref="P4:P5"/>
    <mergeCell ref="Q4:Q5"/>
    <mergeCell ref="S4:S5"/>
    <mergeCell ref="G4:G6"/>
    <mergeCell ref="H4:H6"/>
    <mergeCell ref="I4:I6"/>
    <mergeCell ref="J4:J6"/>
    <mergeCell ref="K4:K6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R2:T2"/>
    <mergeCell ref="U2:U5"/>
    <mergeCell ref="N3:Q3"/>
    <mergeCell ref="R3:T3"/>
    <mergeCell ref="R4:R5"/>
  </mergeCells>
  <conditionalFormatting sqref="L8:U8 M10:T11 M13:T13 M20:U21 P22:R22 S22:T23 M23:R23 U23">
    <cfRule type="cellIs" dxfId="0" priority="1" operator="equal">
      <formula>"tak"</formula>
    </cfRule>
  </conditionalFormatting>
  <pageMargins left="0.7" right="0.7" top="0.75" bottom="0.75" header="0.3" footer="0.3"/>
  <pageSetup paperSize="8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Nazwane zakresy</vt:lpstr>
      </vt:variant>
      <vt:variant>
        <vt:i4>12</vt:i4>
      </vt:variant>
    </vt:vector>
  </HeadingPairs>
  <TitlesOfParts>
    <vt:vector size="31" baseType="lpstr">
      <vt:lpstr>Zestawienie</vt:lpstr>
      <vt:lpstr>1_PAN_Popielno</vt:lpstr>
      <vt:lpstr>2_PAN_Baranowo</vt:lpstr>
      <vt:lpstr>3_PAN_Góra</vt:lpstr>
      <vt:lpstr>4_PAN_Jabłonna</vt:lpstr>
      <vt:lpstr>5_PAN_Warszawa_Bartycka</vt:lpstr>
      <vt:lpstr>6_PAN_Warszawa_Smetany</vt:lpstr>
      <vt:lpstr>7_PAN_Gdańsk_Grodzka</vt:lpstr>
      <vt:lpstr>8_PAN_Oddzial_w_Gdansku</vt:lpstr>
      <vt:lpstr>9_PAN_Oddzial_w_Krakowie</vt:lpstr>
      <vt:lpstr>10_PAN_Warszaawa (mazowieckie)</vt:lpstr>
      <vt:lpstr>PAN_Stacja_Naukowa_w_Wiedniu</vt:lpstr>
      <vt:lpstr>PAN_Kazuń</vt:lpstr>
      <vt:lpstr>Wrocławska_Drukarnia</vt:lpstr>
      <vt:lpstr>PAN Łodz_Tylna</vt:lpstr>
      <vt:lpstr>DPT_Zakopane</vt:lpstr>
      <vt:lpstr>PAN_Oddział_w_Łodzi</vt:lpstr>
      <vt:lpstr>PAN_Szczyrzyc</vt:lpstr>
      <vt:lpstr>PAN_Warszawa_Nowy Świat</vt:lpstr>
      <vt:lpstr>'1_PAN_Popielno'!Obszar_wydruku</vt:lpstr>
      <vt:lpstr>'10_PAN_Warszaawa (mazowieckie)'!Obszar_wydruku</vt:lpstr>
      <vt:lpstr>'2_PAN_Baranowo'!Obszar_wydruku</vt:lpstr>
      <vt:lpstr>'3_PAN_Góra'!Obszar_wydruku</vt:lpstr>
      <vt:lpstr>'4_PAN_Jabłonna'!Obszar_wydruku</vt:lpstr>
      <vt:lpstr>'5_PAN_Warszawa_Bartycka'!Obszar_wydruku</vt:lpstr>
      <vt:lpstr>'6_PAN_Warszawa_Smetany'!Obszar_wydruku</vt:lpstr>
      <vt:lpstr>'7_PAN_Gdańsk_Grodzka'!Obszar_wydruku</vt:lpstr>
      <vt:lpstr>'8_PAN_Oddzial_w_Gdansku'!Obszar_wydruku</vt:lpstr>
      <vt:lpstr>'9_PAN_Oddzial_w_Krakowie'!Obszar_wydruku</vt:lpstr>
      <vt:lpstr>'PAN_Warszawa_Nowy Świat'!Obszar_wydruku</vt:lpstr>
      <vt:lpstr>Zestawienie!Obszar_wydruku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kkowalczyk</dc:creator>
  <cp:lastModifiedBy>Bonisławski Daniel</cp:lastModifiedBy>
  <cp:lastPrinted>2024-05-08T09:14:21Z</cp:lastPrinted>
  <dcterms:created xsi:type="dcterms:W3CDTF">2008-04-25T07:25:46Z</dcterms:created>
  <dcterms:modified xsi:type="dcterms:W3CDTF">2024-05-08T09:14:30Z</dcterms:modified>
</cp:coreProperties>
</file>