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3\Zapytania Ofertowe\Mrożonki\"/>
    </mc:Choice>
  </mc:AlternateContent>
  <xr:revisionPtr revIDLastSave="0" documentId="8_{92614941-BE50-4B4D-9A29-19C08CD9F9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8" i="1" l="1"/>
  <c r="J58" i="1" s="1"/>
  <c r="K58" i="1" s="1"/>
  <c r="G59" i="1"/>
  <c r="J59" i="1" s="1"/>
  <c r="K59" i="1" s="1"/>
  <c r="F58" i="1"/>
  <c r="F59" i="1"/>
  <c r="G57" i="1" l="1"/>
  <c r="J57" i="1" s="1"/>
  <c r="K57" i="1" s="1"/>
  <c r="F57" i="1"/>
  <c r="G21" i="1"/>
  <c r="J21" i="1"/>
  <c r="K21" i="1" s="1"/>
  <c r="F21" i="1"/>
  <c r="G56" i="1"/>
  <c r="F56" i="1"/>
  <c r="F50" i="1"/>
  <c r="G50" i="1"/>
  <c r="J50" i="1" s="1"/>
  <c r="K50" i="1" s="1"/>
  <c r="G51" i="1"/>
  <c r="J51" i="1" s="1"/>
  <c r="K51" i="1" s="1"/>
  <c r="G52" i="1"/>
  <c r="J52" i="1" s="1"/>
  <c r="K52" i="1" s="1"/>
  <c r="G53" i="1"/>
  <c r="J53" i="1" s="1"/>
  <c r="K53" i="1" s="1"/>
  <c r="G54" i="1"/>
  <c r="J54" i="1" s="1"/>
  <c r="K54" i="1" s="1"/>
  <c r="G55" i="1"/>
  <c r="J55" i="1" s="1"/>
  <c r="K55" i="1" s="1"/>
  <c r="F51" i="1"/>
  <c r="F52" i="1"/>
  <c r="F53" i="1"/>
  <c r="F54" i="1"/>
  <c r="F55" i="1"/>
  <c r="F11" i="1"/>
  <c r="J56" i="1" l="1"/>
  <c r="K56" i="1" s="1"/>
  <c r="F23" i="1"/>
  <c r="G23" i="1"/>
  <c r="J23" i="1" s="1"/>
  <c r="K23" i="1" s="1"/>
  <c r="F47" i="1" l="1"/>
  <c r="G47" i="1"/>
  <c r="J47" i="1" s="1"/>
  <c r="K47" i="1" s="1"/>
  <c r="G46" i="1"/>
  <c r="J46" i="1" s="1"/>
  <c r="K46" i="1" s="1"/>
  <c r="F44" i="1"/>
  <c r="F45" i="1"/>
  <c r="F46" i="1"/>
  <c r="F48" i="1"/>
  <c r="F49" i="1"/>
  <c r="G45" i="1"/>
  <c r="J45" i="1" s="1"/>
  <c r="K45" i="1" s="1"/>
  <c r="G40" i="1" l="1"/>
  <c r="J40" i="1" s="1"/>
  <c r="K40" i="1" s="1"/>
  <c r="G41" i="1"/>
  <c r="J41" i="1" s="1"/>
  <c r="G42" i="1"/>
  <c r="J42" i="1" s="1"/>
  <c r="K42" i="1" s="1"/>
  <c r="G43" i="1"/>
  <c r="J43" i="1" s="1"/>
  <c r="K43" i="1" s="1"/>
  <c r="G44" i="1"/>
  <c r="G48" i="1"/>
  <c r="J48" i="1" s="1"/>
  <c r="K48" i="1" s="1"/>
  <c r="G49" i="1"/>
  <c r="J49" i="1" s="1"/>
  <c r="K49" i="1" s="1"/>
  <c r="F40" i="1"/>
  <c r="F41" i="1"/>
  <c r="F42" i="1"/>
  <c r="F43" i="1"/>
  <c r="G34" i="1"/>
  <c r="G35" i="1"/>
  <c r="G36" i="1"/>
  <c r="G37" i="1"/>
  <c r="G38" i="1"/>
  <c r="J44" i="1" l="1"/>
  <c r="K44" i="1" s="1"/>
  <c r="K41" i="1"/>
  <c r="G39" i="1" l="1"/>
  <c r="J39" i="1" s="1"/>
  <c r="F38" i="1"/>
  <c r="F39" i="1"/>
  <c r="K39" i="1" l="1"/>
  <c r="J34" i="1"/>
  <c r="K34" i="1" s="1"/>
  <c r="F12" i="1"/>
  <c r="F13" i="1"/>
  <c r="F14" i="1"/>
  <c r="F15" i="1"/>
  <c r="F16" i="1"/>
  <c r="F17" i="1"/>
  <c r="F18" i="1"/>
  <c r="F19" i="1"/>
  <c r="F20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J38" i="1" l="1"/>
  <c r="K38" i="1" s="1"/>
  <c r="J37" i="1"/>
  <c r="K37" i="1" s="1"/>
  <c r="J36" i="1"/>
  <c r="K36" i="1" s="1"/>
  <c r="J35" i="1"/>
  <c r="K35" i="1" s="1"/>
  <c r="G33" i="1"/>
  <c r="J33" i="1" s="1"/>
  <c r="K33" i="1" s="1"/>
  <c r="G32" i="1"/>
  <c r="J32" i="1" s="1"/>
  <c r="K32" i="1" s="1"/>
  <c r="G31" i="1"/>
  <c r="J31" i="1" s="1"/>
  <c r="K31" i="1" s="1"/>
  <c r="G30" i="1"/>
  <c r="J30" i="1" s="1"/>
  <c r="K30" i="1" s="1"/>
  <c r="G29" i="1"/>
  <c r="G28" i="1"/>
  <c r="J28" i="1" s="1"/>
  <c r="K28" i="1" s="1"/>
  <c r="G27" i="1"/>
  <c r="J27" i="1" s="1"/>
  <c r="K27" i="1" s="1"/>
  <c r="G26" i="1"/>
  <c r="J26" i="1" s="1"/>
  <c r="K26" i="1" s="1"/>
  <c r="G25" i="1"/>
  <c r="J25" i="1" s="1"/>
  <c r="K25" i="1" s="1"/>
  <c r="G24" i="1"/>
  <c r="J24" i="1" s="1"/>
  <c r="K24" i="1" s="1"/>
  <c r="G22" i="1"/>
  <c r="J22" i="1" s="1"/>
  <c r="K22" i="1" s="1"/>
  <c r="G20" i="1"/>
  <c r="J20" i="1" s="1"/>
  <c r="K20" i="1" s="1"/>
  <c r="G19" i="1"/>
  <c r="J19" i="1" s="1"/>
  <c r="K19" i="1" s="1"/>
  <c r="G18" i="1"/>
  <c r="J18" i="1" s="1"/>
  <c r="K18" i="1" s="1"/>
  <c r="G17" i="1"/>
  <c r="J17" i="1" s="1"/>
  <c r="K17" i="1" s="1"/>
  <c r="G16" i="1"/>
  <c r="J16" i="1" s="1"/>
  <c r="K16" i="1" s="1"/>
  <c r="G15" i="1"/>
  <c r="J15" i="1" s="1"/>
  <c r="K15" i="1" s="1"/>
  <c r="G14" i="1"/>
  <c r="J14" i="1" s="1"/>
  <c r="K14" i="1" s="1"/>
  <c r="G13" i="1"/>
  <c r="J13" i="1" s="1"/>
  <c r="K13" i="1" s="1"/>
  <c r="G12" i="1"/>
  <c r="J12" i="1" s="1"/>
  <c r="K12" i="1" s="1"/>
  <c r="G11" i="1"/>
  <c r="J11" i="1" s="1"/>
  <c r="J29" i="1" l="1"/>
  <c r="K29" i="1" s="1"/>
  <c r="K11" i="1"/>
  <c r="J60" i="1" l="1"/>
</calcChain>
</file>

<file path=xl/sharedStrings.xml><?xml version="1.0" encoding="utf-8"?>
<sst xmlns="http://schemas.openxmlformats.org/spreadsheetml/2006/main" count="115" uniqueCount="68">
  <si>
    <t>Lp</t>
  </si>
  <si>
    <t>ASORTYMENT</t>
  </si>
  <si>
    <t>jm</t>
  </si>
  <si>
    <t>CENA JEDNOSTKOWA</t>
  </si>
  <si>
    <t>produkt równoważny</t>
  </si>
  <si>
    <t>NETTO</t>
  </si>
  <si>
    <t>BRUTTO</t>
  </si>
  <si>
    <t xml:space="preserve">VAT </t>
  </si>
  <si>
    <t>szt</t>
  </si>
  <si>
    <t>kg</t>
  </si>
  <si>
    <t>netto</t>
  </si>
  <si>
    <t>kwota vat</t>
  </si>
  <si>
    <t>Mini rogalik CROISSANT 22G 113szt/kart.</t>
  </si>
  <si>
    <t>morszczuk filet b/s SHP  200-300</t>
  </si>
  <si>
    <t>czarniak filet b/s SHP 16/32</t>
  </si>
  <si>
    <t>panga filet b/s SHP 120-200</t>
  </si>
  <si>
    <t>miruna filet b/s SHP 225-340</t>
  </si>
  <si>
    <t>okoń nilowy filet b/s glazura do 10%</t>
  </si>
  <si>
    <t>karp filet z/s</t>
  </si>
  <si>
    <t>śledż MATJAS filet w solance opakowanie: 2kg typu: LISNER</t>
  </si>
  <si>
    <t>jagoda 300g</t>
  </si>
  <si>
    <t>op</t>
  </si>
  <si>
    <t>marchew mini  2,5kg</t>
  </si>
  <si>
    <t>marchew paryska  2,5kg</t>
  </si>
  <si>
    <t>mieszanka euro-mix  2,5kg typu: Hortex</t>
  </si>
  <si>
    <t>papryka tricolore  2kg typu: Hortex</t>
  </si>
  <si>
    <t>kalafior romanesco 2,5kg</t>
  </si>
  <si>
    <t>warzywa na patelnię 2,5kg typu: Hortex</t>
  </si>
  <si>
    <t>żurawina mrożona  2,5kg</t>
  </si>
  <si>
    <t>kalafior różyczki 2,5kg typu: Hortex</t>
  </si>
  <si>
    <t>brokuł różyczki  2kg typu: Hortex</t>
  </si>
  <si>
    <t>szpinak liść brykiet 2,5kg</t>
  </si>
  <si>
    <t>bukiet warzyw 2kg typu: Hortex</t>
  </si>
  <si>
    <t>włoszczyzna paski 2,5kg</t>
  </si>
  <si>
    <t xml:space="preserve">truskawka mrożona 2,5kg  typu Hortex </t>
  </si>
  <si>
    <t>grocchi ziemniaczane 2kg</t>
  </si>
  <si>
    <t>wiśnia bez pestki 2,5 kg</t>
  </si>
  <si>
    <t>groszek zielony 2,5kg</t>
  </si>
  <si>
    <t>pyzy z mięsem 4x 2,5kg</t>
  </si>
  <si>
    <t xml:space="preserve">makrela wędzona </t>
  </si>
  <si>
    <t>tuńczyk w sosie własnym/ w oleju 170g puszka</t>
  </si>
  <si>
    <t>łosoś norweski wędzony plastrowany 90g typu: Lisner</t>
  </si>
  <si>
    <t>konserwy rybne w pomidorach i oleju 170g (makrekla, szprotka, śledź)</t>
  </si>
  <si>
    <t>mieszanka kompotowa b/p 2,5kg</t>
  </si>
  <si>
    <t>Lody rożki w wafelku 110ml np.. Koral  (śmietankowe, waniliowe, czekoladowe, pistacja, adwokat, wiśnia, jabłko, orzechowe, truskawkowe, owoce leśne)</t>
  </si>
  <si>
    <t xml:space="preserve">lody kuweta 2,8l mix smaków </t>
  </si>
  <si>
    <t>kurka blanszowana cała 300g</t>
  </si>
  <si>
    <t>fasolka szparagowa cięta: żółta /zielona 2,5kg</t>
  </si>
  <si>
    <t>mieszanka 9-składnikowa 2,5kg</t>
  </si>
  <si>
    <t>pierogi z mięsem 2,5kg</t>
  </si>
  <si>
    <t>pierogi z kapustą i grzybami 2,5kg</t>
  </si>
  <si>
    <t>knedle ze śliwką 2,5kg</t>
  </si>
  <si>
    <t>pierogi ruskie 2,5kg</t>
  </si>
  <si>
    <t>knedle z truskawkami 2,5kg</t>
  </si>
  <si>
    <t>frytki belgijskie 2,5kg</t>
  </si>
  <si>
    <t>lody kuweta 1,1l mix smaków typu: GRYCAN</t>
  </si>
  <si>
    <t>marchew z groszkiem 2,5kg</t>
  </si>
  <si>
    <t>FORMULARZ ASORTYMENTOWO-CENOWY</t>
  </si>
  <si>
    <t xml:space="preserve">RYBY I  PRZETWORY RYBNE </t>
  </si>
  <si>
    <t>Razem:</t>
  </si>
  <si>
    <t>mix bułeczek farmerskich 40G/75 typu: LA LORRAINE</t>
  </si>
  <si>
    <t>mix ciemne bułeczki hotel wykwintne premium 35G/105 typu: LA LORRAINE</t>
  </si>
  <si>
    <t>lód w kostkach 1kg</t>
  </si>
  <si>
    <t>flaki mrożone gotowane 1kg</t>
  </si>
  <si>
    <t>masło klarowane 1kg</t>
  </si>
  <si>
    <r>
      <t xml:space="preserve">łączna </t>
    </r>
    <r>
      <rPr>
        <b/>
        <sz val="8"/>
        <color indexed="8"/>
        <rFont val="Arial"/>
        <family val="2"/>
        <charset val="238"/>
      </rPr>
      <t>ILOŚĆ w okresie  12 miesiecy</t>
    </r>
  </si>
  <si>
    <t>„Sukcesywna dostawa przez Wykonawcę na rzecz Zamawiającego artykułów spożywczych tj. warzyw i owoców mrożonych, ryb świeżych oraz mrożonych, lodów wg specyfikacji  do Domu Seniora położonego w Konstancinie – Jeziornie, 05-510 Konstancin Jeziorna, przy ul. Chodkiewicza 3/5”. znak sprawy – DS-ZO-1-2023</t>
  </si>
  <si>
    <t>Załacznik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</si>
</sst>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8"/>
      <color theme="1"/>
      <name val="Calibri"/>
      <family val="2"/>
      <charset val="238"/>
    </font>
    <font>
      <sz val="8"/>
      <color rgb="FF222222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/>
    <xf numFmtId="16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3" borderId="5" xfId="0" applyNumberFormat="1" applyFont="1" applyFill="1" applyBorder="1" applyAlignment="1">
      <alignment horizontal="center" vertical="center"/>
    </xf>
    <xf numFmtId="164" fontId="9" fillId="0" borderId="6" xfId="0" applyNumberFormat="1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866775</xdr:colOff>
      <xdr:row>18</xdr:row>
      <xdr:rowOff>233362</xdr:rowOff>
    </xdr:from>
    <xdr:ext cx="65" cy="172227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86475" y="51006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"/>
  <sheetViews>
    <sheetView tabSelected="1" workbookViewId="0">
      <selection activeCell="P12" sqref="P12"/>
    </sheetView>
  </sheetViews>
  <sheetFormatPr defaultRowHeight="15" x14ac:dyDescent="0.25"/>
  <cols>
    <col min="1" max="1" width="3.85546875" style="4" customWidth="1"/>
    <col min="2" max="2" width="29.5703125" style="8" customWidth="1"/>
    <col min="3" max="3" width="3.7109375" style="4" customWidth="1"/>
    <col min="4" max="4" width="9.140625" style="4"/>
    <col min="5" max="5" width="8.140625" style="5" customWidth="1"/>
    <col min="6" max="6" width="7" style="4" customWidth="1"/>
    <col min="7" max="7" width="8.85546875" style="5" customWidth="1"/>
    <col min="8" max="8" width="6.5703125" style="4" customWidth="1"/>
    <col min="9" max="9" width="5" style="4" customWidth="1"/>
    <col min="10" max="10" width="8.85546875" style="5" customWidth="1"/>
    <col min="11" max="11" width="14.28515625" customWidth="1"/>
    <col min="257" max="257" width="6.140625" customWidth="1"/>
    <col min="258" max="258" width="36" customWidth="1"/>
    <col min="259" max="259" width="6.5703125" customWidth="1"/>
    <col min="261" max="261" width="11.28515625" customWidth="1"/>
    <col min="263" max="263" width="13" customWidth="1"/>
    <col min="264" max="264" width="8.5703125" customWidth="1"/>
    <col min="265" max="265" width="12.85546875" customWidth="1"/>
    <col min="266" max="266" width="9.28515625" customWidth="1"/>
    <col min="268" max="268" width="10.140625" bestFit="1" customWidth="1"/>
    <col min="513" max="513" width="6.140625" customWidth="1"/>
    <col min="514" max="514" width="36" customWidth="1"/>
    <col min="515" max="515" width="6.5703125" customWidth="1"/>
    <col min="517" max="517" width="11.28515625" customWidth="1"/>
    <col min="519" max="519" width="13" customWidth="1"/>
    <col min="520" max="520" width="8.5703125" customWidth="1"/>
    <col min="521" max="521" width="12.85546875" customWidth="1"/>
    <col min="522" max="522" width="9.28515625" customWidth="1"/>
    <col min="524" max="524" width="10.140625" bestFit="1" customWidth="1"/>
    <col min="769" max="769" width="6.140625" customWidth="1"/>
    <col min="770" max="770" width="36" customWidth="1"/>
    <col min="771" max="771" width="6.5703125" customWidth="1"/>
    <col min="773" max="773" width="11.28515625" customWidth="1"/>
    <col min="775" max="775" width="13" customWidth="1"/>
    <col min="776" max="776" width="8.5703125" customWidth="1"/>
    <col min="777" max="777" width="12.85546875" customWidth="1"/>
    <col min="778" max="778" width="9.28515625" customWidth="1"/>
    <col min="780" max="780" width="10.140625" bestFit="1" customWidth="1"/>
    <col min="1025" max="1025" width="6.140625" customWidth="1"/>
    <col min="1026" max="1026" width="36" customWidth="1"/>
    <col min="1027" max="1027" width="6.5703125" customWidth="1"/>
    <col min="1029" max="1029" width="11.28515625" customWidth="1"/>
    <col min="1031" max="1031" width="13" customWidth="1"/>
    <col min="1032" max="1032" width="8.5703125" customWidth="1"/>
    <col min="1033" max="1033" width="12.85546875" customWidth="1"/>
    <col min="1034" max="1034" width="9.28515625" customWidth="1"/>
    <col min="1036" max="1036" width="10.140625" bestFit="1" customWidth="1"/>
    <col min="1281" max="1281" width="6.140625" customWidth="1"/>
    <col min="1282" max="1282" width="36" customWidth="1"/>
    <col min="1283" max="1283" width="6.5703125" customWidth="1"/>
    <col min="1285" max="1285" width="11.28515625" customWidth="1"/>
    <col min="1287" max="1287" width="13" customWidth="1"/>
    <col min="1288" max="1288" width="8.5703125" customWidth="1"/>
    <col min="1289" max="1289" width="12.85546875" customWidth="1"/>
    <col min="1290" max="1290" width="9.28515625" customWidth="1"/>
    <col min="1292" max="1292" width="10.140625" bestFit="1" customWidth="1"/>
    <col min="1537" max="1537" width="6.140625" customWidth="1"/>
    <col min="1538" max="1538" width="36" customWidth="1"/>
    <col min="1539" max="1539" width="6.5703125" customWidth="1"/>
    <col min="1541" max="1541" width="11.28515625" customWidth="1"/>
    <col min="1543" max="1543" width="13" customWidth="1"/>
    <col min="1544" max="1544" width="8.5703125" customWidth="1"/>
    <col min="1545" max="1545" width="12.85546875" customWidth="1"/>
    <col min="1546" max="1546" width="9.28515625" customWidth="1"/>
    <col min="1548" max="1548" width="10.140625" bestFit="1" customWidth="1"/>
    <col min="1793" max="1793" width="6.140625" customWidth="1"/>
    <col min="1794" max="1794" width="36" customWidth="1"/>
    <col min="1795" max="1795" width="6.5703125" customWidth="1"/>
    <col min="1797" max="1797" width="11.28515625" customWidth="1"/>
    <col min="1799" max="1799" width="13" customWidth="1"/>
    <col min="1800" max="1800" width="8.5703125" customWidth="1"/>
    <col min="1801" max="1801" width="12.85546875" customWidth="1"/>
    <col min="1802" max="1802" width="9.28515625" customWidth="1"/>
    <col min="1804" max="1804" width="10.140625" bestFit="1" customWidth="1"/>
    <col min="2049" max="2049" width="6.140625" customWidth="1"/>
    <col min="2050" max="2050" width="36" customWidth="1"/>
    <col min="2051" max="2051" width="6.5703125" customWidth="1"/>
    <col min="2053" max="2053" width="11.28515625" customWidth="1"/>
    <col min="2055" max="2055" width="13" customWidth="1"/>
    <col min="2056" max="2056" width="8.5703125" customWidth="1"/>
    <col min="2057" max="2057" width="12.85546875" customWidth="1"/>
    <col min="2058" max="2058" width="9.28515625" customWidth="1"/>
    <col min="2060" max="2060" width="10.140625" bestFit="1" customWidth="1"/>
    <col min="2305" max="2305" width="6.140625" customWidth="1"/>
    <col min="2306" max="2306" width="36" customWidth="1"/>
    <col min="2307" max="2307" width="6.5703125" customWidth="1"/>
    <col min="2309" max="2309" width="11.28515625" customWidth="1"/>
    <col min="2311" max="2311" width="13" customWidth="1"/>
    <col min="2312" max="2312" width="8.5703125" customWidth="1"/>
    <col min="2313" max="2313" width="12.85546875" customWidth="1"/>
    <col min="2314" max="2314" width="9.28515625" customWidth="1"/>
    <col min="2316" max="2316" width="10.140625" bestFit="1" customWidth="1"/>
    <col min="2561" max="2561" width="6.140625" customWidth="1"/>
    <col min="2562" max="2562" width="36" customWidth="1"/>
    <col min="2563" max="2563" width="6.5703125" customWidth="1"/>
    <col min="2565" max="2565" width="11.28515625" customWidth="1"/>
    <col min="2567" max="2567" width="13" customWidth="1"/>
    <col min="2568" max="2568" width="8.5703125" customWidth="1"/>
    <col min="2569" max="2569" width="12.85546875" customWidth="1"/>
    <col min="2570" max="2570" width="9.28515625" customWidth="1"/>
    <col min="2572" max="2572" width="10.140625" bestFit="1" customWidth="1"/>
    <col min="2817" max="2817" width="6.140625" customWidth="1"/>
    <col min="2818" max="2818" width="36" customWidth="1"/>
    <col min="2819" max="2819" width="6.5703125" customWidth="1"/>
    <col min="2821" max="2821" width="11.28515625" customWidth="1"/>
    <col min="2823" max="2823" width="13" customWidth="1"/>
    <col min="2824" max="2824" width="8.5703125" customWidth="1"/>
    <col min="2825" max="2825" width="12.85546875" customWidth="1"/>
    <col min="2826" max="2826" width="9.28515625" customWidth="1"/>
    <col min="2828" max="2828" width="10.140625" bestFit="1" customWidth="1"/>
    <col min="3073" max="3073" width="6.140625" customWidth="1"/>
    <col min="3074" max="3074" width="36" customWidth="1"/>
    <col min="3075" max="3075" width="6.5703125" customWidth="1"/>
    <col min="3077" max="3077" width="11.28515625" customWidth="1"/>
    <col min="3079" max="3079" width="13" customWidth="1"/>
    <col min="3080" max="3080" width="8.5703125" customWidth="1"/>
    <col min="3081" max="3081" width="12.85546875" customWidth="1"/>
    <col min="3082" max="3082" width="9.28515625" customWidth="1"/>
    <col min="3084" max="3084" width="10.140625" bestFit="1" customWidth="1"/>
    <col min="3329" max="3329" width="6.140625" customWidth="1"/>
    <col min="3330" max="3330" width="36" customWidth="1"/>
    <col min="3331" max="3331" width="6.5703125" customWidth="1"/>
    <col min="3333" max="3333" width="11.28515625" customWidth="1"/>
    <col min="3335" max="3335" width="13" customWidth="1"/>
    <col min="3336" max="3336" width="8.5703125" customWidth="1"/>
    <col min="3337" max="3337" width="12.85546875" customWidth="1"/>
    <col min="3338" max="3338" width="9.28515625" customWidth="1"/>
    <col min="3340" max="3340" width="10.140625" bestFit="1" customWidth="1"/>
    <col min="3585" max="3585" width="6.140625" customWidth="1"/>
    <col min="3586" max="3586" width="36" customWidth="1"/>
    <col min="3587" max="3587" width="6.5703125" customWidth="1"/>
    <col min="3589" max="3589" width="11.28515625" customWidth="1"/>
    <col min="3591" max="3591" width="13" customWidth="1"/>
    <col min="3592" max="3592" width="8.5703125" customWidth="1"/>
    <col min="3593" max="3593" width="12.85546875" customWidth="1"/>
    <col min="3594" max="3594" width="9.28515625" customWidth="1"/>
    <col min="3596" max="3596" width="10.140625" bestFit="1" customWidth="1"/>
    <col min="3841" max="3841" width="6.140625" customWidth="1"/>
    <col min="3842" max="3842" width="36" customWidth="1"/>
    <col min="3843" max="3843" width="6.5703125" customWidth="1"/>
    <col min="3845" max="3845" width="11.28515625" customWidth="1"/>
    <col min="3847" max="3847" width="13" customWidth="1"/>
    <col min="3848" max="3848" width="8.5703125" customWidth="1"/>
    <col min="3849" max="3849" width="12.85546875" customWidth="1"/>
    <col min="3850" max="3850" width="9.28515625" customWidth="1"/>
    <col min="3852" max="3852" width="10.140625" bestFit="1" customWidth="1"/>
    <col min="4097" max="4097" width="6.140625" customWidth="1"/>
    <col min="4098" max="4098" width="36" customWidth="1"/>
    <col min="4099" max="4099" width="6.5703125" customWidth="1"/>
    <col min="4101" max="4101" width="11.28515625" customWidth="1"/>
    <col min="4103" max="4103" width="13" customWidth="1"/>
    <col min="4104" max="4104" width="8.5703125" customWidth="1"/>
    <col min="4105" max="4105" width="12.85546875" customWidth="1"/>
    <col min="4106" max="4106" width="9.28515625" customWidth="1"/>
    <col min="4108" max="4108" width="10.140625" bestFit="1" customWidth="1"/>
    <col min="4353" max="4353" width="6.140625" customWidth="1"/>
    <col min="4354" max="4354" width="36" customWidth="1"/>
    <col min="4355" max="4355" width="6.5703125" customWidth="1"/>
    <col min="4357" max="4357" width="11.28515625" customWidth="1"/>
    <col min="4359" max="4359" width="13" customWidth="1"/>
    <col min="4360" max="4360" width="8.5703125" customWidth="1"/>
    <col min="4361" max="4361" width="12.85546875" customWidth="1"/>
    <col min="4362" max="4362" width="9.28515625" customWidth="1"/>
    <col min="4364" max="4364" width="10.140625" bestFit="1" customWidth="1"/>
    <col min="4609" max="4609" width="6.140625" customWidth="1"/>
    <col min="4610" max="4610" width="36" customWidth="1"/>
    <col min="4611" max="4611" width="6.5703125" customWidth="1"/>
    <col min="4613" max="4613" width="11.28515625" customWidth="1"/>
    <col min="4615" max="4615" width="13" customWidth="1"/>
    <col min="4616" max="4616" width="8.5703125" customWidth="1"/>
    <col min="4617" max="4617" width="12.85546875" customWidth="1"/>
    <col min="4618" max="4618" width="9.28515625" customWidth="1"/>
    <col min="4620" max="4620" width="10.140625" bestFit="1" customWidth="1"/>
    <col min="4865" max="4865" width="6.140625" customWidth="1"/>
    <col min="4866" max="4866" width="36" customWidth="1"/>
    <col min="4867" max="4867" width="6.5703125" customWidth="1"/>
    <col min="4869" max="4869" width="11.28515625" customWidth="1"/>
    <col min="4871" max="4871" width="13" customWidth="1"/>
    <col min="4872" max="4872" width="8.5703125" customWidth="1"/>
    <col min="4873" max="4873" width="12.85546875" customWidth="1"/>
    <col min="4874" max="4874" width="9.28515625" customWidth="1"/>
    <col min="4876" max="4876" width="10.140625" bestFit="1" customWidth="1"/>
    <col min="5121" max="5121" width="6.140625" customWidth="1"/>
    <col min="5122" max="5122" width="36" customWidth="1"/>
    <col min="5123" max="5123" width="6.5703125" customWidth="1"/>
    <col min="5125" max="5125" width="11.28515625" customWidth="1"/>
    <col min="5127" max="5127" width="13" customWidth="1"/>
    <col min="5128" max="5128" width="8.5703125" customWidth="1"/>
    <col min="5129" max="5129" width="12.85546875" customWidth="1"/>
    <col min="5130" max="5130" width="9.28515625" customWidth="1"/>
    <col min="5132" max="5132" width="10.140625" bestFit="1" customWidth="1"/>
    <col min="5377" max="5377" width="6.140625" customWidth="1"/>
    <col min="5378" max="5378" width="36" customWidth="1"/>
    <col min="5379" max="5379" width="6.5703125" customWidth="1"/>
    <col min="5381" max="5381" width="11.28515625" customWidth="1"/>
    <col min="5383" max="5383" width="13" customWidth="1"/>
    <col min="5384" max="5384" width="8.5703125" customWidth="1"/>
    <col min="5385" max="5385" width="12.85546875" customWidth="1"/>
    <col min="5386" max="5386" width="9.28515625" customWidth="1"/>
    <col min="5388" max="5388" width="10.140625" bestFit="1" customWidth="1"/>
    <col min="5633" max="5633" width="6.140625" customWidth="1"/>
    <col min="5634" max="5634" width="36" customWidth="1"/>
    <col min="5635" max="5635" width="6.5703125" customWidth="1"/>
    <col min="5637" max="5637" width="11.28515625" customWidth="1"/>
    <col min="5639" max="5639" width="13" customWidth="1"/>
    <col min="5640" max="5640" width="8.5703125" customWidth="1"/>
    <col min="5641" max="5641" width="12.85546875" customWidth="1"/>
    <col min="5642" max="5642" width="9.28515625" customWidth="1"/>
    <col min="5644" max="5644" width="10.140625" bestFit="1" customWidth="1"/>
    <col min="5889" max="5889" width="6.140625" customWidth="1"/>
    <col min="5890" max="5890" width="36" customWidth="1"/>
    <col min="5891" max="5891" width="6.5703125" customWidth="1"/>
    <col min="5893" max="5893" width="11.28515625" customWidth="1"/>
    <col min="5895" max="5895" width="13" customWidth="1"/>
    <col min="5896" max="5896" width="8.5703125" customWidth="1"/>
    <col min="5897" max="5897" width="12.85546875" customWidth="1"/>
    <col min="5898" max="5898" width="9.28515625" customWidth="1"/>
    <col min="5900" max="5900" width="10.140625" bestFit="1" customWidth="1"/>
    <col min="6145" max="6145" width="6.140625" customWidth="1"/>
    <col min="6146" max="6146" width="36" customWidth="1"/>
    <col min="6147" max="6147" width="6.5703125" customWidth="1"/>
    <col min="6149" max="6149" width="11.28515625" customWidth="1"/>
    <col min="6151" max="6151" width="13" customWidth="1"/>
    <col min="6152" max="6152" width="8.5703125" customWidth="1"/>
    <col min="6153" max="6153" width="12.85546875" customWidth="1"/>
    <col min="6154" max="6154" width="9.28515625" customWidth="1"/>
    <col min="6156" max="6156" width="10.140625" bestFit="1" customWidth="1"/>
    <col min="6401" max="6401" width="6.140625" customWidth="1"/>
    <col min="6402" max="6402" width="36" customWidth="1"/>
    <col min="6403" max="6403" width="6.5703125" customWidth="1"/>
    <col min="6405" max="6405" width="11.28515625" customWidth="1"/>
    <col min="6407" max="6407" width="13" customWidth="1"/>
    <col min="6408" max="6408" width="8.5703125" customWidth="1"/>
    <col min="6409" max="6409" width="12.85546875" customWidth="1"/>
    <col min="6410" max="6410" width="9.28515625" customWidth="1"/>
    <col min="6412" max="6412" width="10.140625" bestFit="1" customWidth="1"/>
    <col min="6657" max="6657" width="6.140625" customWidth="1"/>
    <col min="6658" max="6658" width="36" customWidth="1"/>
    <col min="6659" max="6659" width="6.5703125" customWidth="1"/>
    <col min="6661" max="6661" width="11.28515625" customWidth="1"/>
    <col min="6663" max="6663" width="13" customWidth="1"/>
    <col min="6664" max="6664" width="8.5703125" customWidth="1"/>
    <col min="6665" max="6665" width="12.85546875" customWidth="1"/>
    <col min="6666" max="6666" width="9.28515625" customWidth="1"/>
    <col min="6668" max="6668" width="10.140625" bestFit="1" customWidth="1"/>
    <col min="6913" max="6913" width="6.140625" customWidth="1"/>
    <col min="6914" max="6914" width="36" customWidth="1"/>
    <col min="6915" max="6915" width="6.5703125" customWidth="1"/>
    <col min="6917" max="6917" width="11.28515625" customWidth="1"/>
    <col min="6919" max="6919" width="13" customWidth="1"/>
    <col min="6920" max="6920" width="8.5703125" customWidth="1"/>
    <col min="6921" max="6921" width="12.85546875" customWidth="1"/>
    <col min="6922" max="6922" width="9.28515625" customWidth="1"/>
    <col min="6924" max="6924" width="10.140625" bestFit="1" customWidth="1"/>
    <col min="7169" max="7169" width="6.140625" customWidth="1"/>
    <col min="7170" max="7170" width="36" customWidth="1"/>
    <col min="7171" max="7171" width="6.5703125" customWidth="1"/>
    <col min="7173" max="7173" width="11.28515625" customWidth="1"/>
    <col min="7175" max="7175" width="13" customWidth="1"/>
    <col min="7176" max="7176" width="8.5703125" customWidth="1"/>
    <col min="7177" max="7177" width="12.85546875" customWidth="1"/>
    <col min="7178" max="7178" width="9.28515625" customWidth="1"/>
    <col min="7180" max="7180" width="10.140625" bestFit="1" customWidth="1"/>
    <col min="7425" max="7425" width="6.140625" customWidth="1"/>
    <col min="7426" max="7426" width="36" customWidth="1"/>
    <col min="7427" max="7427" width="6.5703125" customWidth="1"/>
    <col min="7429" max="7429" width="11.28515625" customWidth="1"/>
    <col min="7431" max="7431" width="13" customWidth="1"/>
    <col min="7432" max="7432" width="8.5703125" customWidth="1"/>
    <col min="7433" max="7433" width="12.85546875" customWidth="1"/>
    <col min="7434" max="7434" width="9.28515625" customWidth="1"/>
    <col min="7436" max="7436" width="10.140625" bestFit="1" customWidth="1"/>
    <col min="7681" max="7681" width="6.140625" customWidth="1"/>
    <col min="7682" max="7682" width="36" customWidth="1"/>
    <col min="7683" max="7683" width="6.5703125" customWidth="1"/>
    <col min="7685" max="7685" width="11.28515625" customWidth="1"/>
    <col min="7687" max="7687" width="13" customWidth="1"/>
    <col min="7688" max="7688" width="8.5703125" customWidth="1"/>
    <col min="7689" max="7689" width="12.85546875" customWidth="1"/>
    <col min="7690" max="7690" width="9.28515625" customWidth="1"/>
    <col min="7692" max="7692" width="10.140625" bestFit="1" customWidth="1"/>
    <col min="7937" max="7937" width="6.140625" customWidth="1"/>
    <col min="7938" max="7938" width="36" customWidth="1"/>
    <col min="7939" max="7939" width="6.5703125" customWidth="1"/>
    <col min="7941" max="7941" width="11.28515625" customWidth="1"/>
    <col min="7943" max="7943" width="13" customWidth="1"/>
    <col min="7944" max="7944" width="8.5703125" customWidth="1"/>
    <col min="7945" max="7945" width="12.85546875" customWidth="1"/>
    <col min="7946" max="7946" width="9.28515625" customWidth="1"/>
    <col min="7948" max="7948" width="10.140625" bestFit="1" customWidth="1"/>
    <col min="8193" max="8193" width="6.140625" customWidth="1"/>
    <col min="8194" max="8194" width="36" customWidth="1"/>
    <col min="8195" max="8195" width="6.5703125" customWidth="1"/>
    <col min="8197" max="8197" width="11.28515625" customWidth="1"/>
    <col min="8199" max="8199" width="13" customWidth="1"/>
    <col min="8200" max="8200" width="8.5703125" customWidth="1"/>
    <col min="8201" max="8201" width="12.85546875" customWidth="1"/>
    <col min="8202" max="8202" width="9.28515625" customWidth="1"/>
    <col min="8204" max="8204" width="10.140625" bestFit="1" customWidth="1"/>
    <col min="8449" max="8449" width="6.140625" customWidth="1"/>
    <col min="8450" max="8450" width="36" customWidth="1"/>
    <col min="8451" max="8451" width="6.5703125" customWidth="1"/>
    <col min="8453" max="8453" width="11.28515625" customWidth="1"/>
    <col min="8455" max="8455" width="13" customWidth="1"/>
    <col min="8456" max="8456" width="8.5703125" customWidth="1"/>
    <col min="8457" max="8457" width="12.85546875" customWidth="1"/>
    <col min="8458" max="8458" width="9.28515625" customWidth="1"/>
    <col min="8460" max="8460" width="10.140625" bestFit="1" customWidth="1"/>
    <col min="8705" max="8705" width="6.140625" customWidth="1"/>
    <col min="8706" max="8706" width="36" customWidth="1"/>
    <col min="8707" max="8707" width="6.5703125" customWidth="1"/>
    <col min="8709" max="8709" width="11.28515625" customWidth="1"/>
    <col min="8711" max="8711" width="13" customWidth="1"/>
    <col min="8712" max="8712" width="8.5703125" customWidth="1"/>
    <col min="8713" max="8713" width="12.85546875" customWidth="1"/>
    <col min="8714" max="8714" width="9.28515625" customWidth="1"/>
    <col min="8716" max="8716" width="10.140625" bestFit="1" customWidth="1"/>
    <col min="8961" max="8961" width="6.140625" customWidth="1"/>
    <col min="8962" max="8962" width="36" customWidth="1"/>
    <col min="8963" max="8963" width="6.5703125" customWidth="1"/>
    <col min="8965" max="8965" width="11.28515625" customWidth="1"/>
    <col min="8967" max="8967" width="13" customWidth="1"/>
    <col min="8968" max="8968" width="8.5703125" customWidth="1"/>
    <col min="8969" max="8969" width="12.85546875" customWidth="1"/>
    <col min="8970" max="8970" width="9.28515625" customWidth="1"/>
    <col min="8972" max="8972" width="10.140625" bestFit="1" customWidth="1"/>
    <col min="9217" max="9217" width="6.140625" customWidth="1"/>
    <col min="9218" max="9218" width="36" customWidth="1"/>
    <col min="9219" max="9219" width="6.5703125" customWidth="1"/>
    <col min="9221" max="9221" width="11.28515625" customWidth="1"/>
    <col min="9223" max="9223" width="13" customWidth="1"/>
    <col min="9224" max="9224" width="8.5703125" customWidth="1"/>
    <col min="9225" max="9225" width="12.85546875" customWidth="1"/>
    <col min="9226" max="9226" width="9.28515625" customWidth="1"/>
    <col min="9228" max="9228" width="10.140625" bestFit="1" customWidth="1"/>
    <col min="9473" max="9473" width="6.140625" customWidth="1"/>
    <col min="9474" max="9474" width="36" customWidth="1"/>
    <col min="9475" max="9475" width="6.5703125" customWidth="1"/>
    <col min="9477" max="9477" width="11.28515625" customWidth="1"/>
    <col min="9479" max="9479" width="13" customWidth="1"/>
    <col min="9480" max="9480" width="8.5703125" customWidth="1"/>
    <col min="9481" max="9481" width="12.85546875" customWidth="1"/>
    <col min="9482" max="9482" width="9.28515625" customWidth="1"/>
    <col min="9484" max="9484" width="10.140625" bestFit="1" customWidth="1"/>
    <col min="9729" max="9729" width="6.140625" customWidth="1"/>
    <col min="9730" max="9730" width="36" customWidth="1"/>
    <col min="9731" max="9731" width="6.5703125" customWidth="1"/>
    <col min="9733" max="9733" width="11.28515625" customWidth="1"/>
    <col min="9735" max="9735" width="13" customWidth="1"/>
    <col min="9736" max="9736" width="8.5703125" customWidth="1"/>
    <col min="9737" max="9737" width="12.85546875" customWidth="1"/>
    <col min="9738" max="9738" width="9.28515625" customWidth="1"/>
    <col min="9740" max="9740" width="10.140625" bestFit="1" customWidth="1"/>
    <col min="9985" max="9985" width="6.140625" customWidth="1"/>
    <col min="9986" max="9986" width="36" customWidth="1"/>
    <col min="9987" max="9987" width="6.5703125" customWidth="1"/>
    <col min="9989" max="9989" width="11.28515625" customWidth="1"/>
    <col min="9991" max="9991" width="13" customWidth="1"/>
    <col min="9992" max="9992" width="8.5703125" customWidth="1"/>
    <col min="9993" max="9993" width="12.85546875" customWidth="1"/>
    <col min="9994" max="9994" width="9.28515625" customWidth="1"/>
    <col min="9996" max="9996" width="10.140625" bestFit="1" customWidth="1"/>
    <col min="10241" max="10241" width="6.140625" customWidth="1"/>
    <col min="10242" max="10242" width="36" customWidth="1"/>
    <col min="10243" max="10243" width="6.5703125" customWidth="1"/>
    <col min="10245" max="10245" width="11.28515625" customWidth="1"/>
    <col min="10247" max="10247" width="13" customWidth="1"/>
    <col min="10248" max="10248" width="8.5703125" customWidth="1"/>
    <col min="10249" max="10249" width="12.85546875" customWidth="1"/>
    <col min="10250" max="10250" width="9.28515625" customWidth="1"/>
    <col min="10252" max="10252" width="10.140625" bestFit="1" customWidth="1"/>
    <col min="10497" max="10497" width="6.140625" customWidth="1"/>
    <col min="10498" max="10498" width="36" customWidth="1"/>
    <col min="10499" max="10499" width="6.5703125" customWidth="1"/>
    <col min="10501" max="10501" width="11.28515625" customWidth="1"/>
    <col min="10503" max="10503" width="13" customWidth="1"/>
    <col min="10504" max="10504" width="8.5703125" customWidth="1"/>
    <col min="10505" max="10505" width="12.85546875" customWidth="1"/>
    <col min="10506" max="10506" width="9.28515625" customWidth="1"/>
    <col min="10508" max="10508" width="10.140625" bestFit="1" customWidth="1"/>
    <col min="10753" max="10753" width="6.140625" customWidth="1"/>
    <col min="10754" max="10754" width="36" customWidth="1"/>
    <col min="10755" max="10755" width="6.5703125" customWidth="1"/>
    <col min="10757" max="10757" width="11.28515625" customWidth="1"/>
    <col min="10759" max="10759" width="13" customWidth="1"/>
    <col min="10760" max="10760" width="8.5703125" customWidth="1"/>
    <col min="10761" max="10761" width="12.85546875" customWidth="1"/>
    <col min="10762" max="10762" width="9.28515625" customWidth="1"/>
    <col min="10764" max="10764" width="10.140625" bestFit="1" customWidth="1"/>
    <col min="11009" max="11009" width="6.140625" customWidth="1"/>
    <col min="11010" max="11010" width="36" customWidth="1"/>
    <col min="11011" max="11011" width="6.5703125" customWidth="1"/>
    <col min="11013" max="11013" width="11.28515625" customWidth="1"/>
    <col min="11015" max="11015" width="13" customWidth="1"/>
    <col min="11016" max="11016" width="8.5703125" customWidth="1"/>
    <col min="11017" max="11017" width="12.85546875" customWidth="1"/>
    <col min="11018" max="11018" width="9.28515625" customWidth="1"/>
    <col min="11020" max="11020" width="10.140625" bestFit="1" customWidth="1"/>
    <col min="11265" max="11265" width="6.140625" customWidth="1"/>
    <col min="11266" max="11266" width="36" customWidth="1"/>
    <col min="11267" max="11267" width="6.5703125" customWidth="1"/>
    <col min="11269" max="11269" width="11.28515625" customWidth="1"/>
    <col min="11271" max="11271" width="13" customWidth="1"/>
    <col min="11272" max="11272" width="8.5703125" customWidth="1"/>
    <col min="11273" max="11273" width="12.85546875" customWidth="1"/>
    <col min="11274" max="11274" width="9.28515625" customWidth="1"/>
    <col min="11276" max="11276" width="10.140625" bestFit="1" customWidth="1"/>
    <col min="11521" max="11521" width="6.140625" customWidth="1"/>
    <col min="11522" max="11522" width="36" customWidth="1"/>
    <col min="11523" max="11523" width="6.5703125" customWidth="1"/>
    <col min="11525" max="11525" width="11.28515625" customWidth="1"/>
    <col min="11527" max="11527" width="13" customWidth="1"/>
    <col min="11528" max="11528" width="8.5703125" customWidth="1"/>
    <col min="11529" max="11529" width="12.85546875" customWidth="1"/>
    <col min="11530" max="11530" width="9.28515625" customWidth="1"/>
    <col min="11532" max="11532" width="10.140625" bestFit="1" customWidth="1"/>
    <col min="11777" max="11777" width="6.140625" customWidth="1"/>
    <col min="11778" max="11778" width="36" customWidth="1"/>
    <col min="11779" max="11779" width="6.5703125" customWidth="1"/>
    <col min="11781" max="11781" width="11.28515625" customWidth="1"/>
    <col min="11783" max="11783" width="13" customWidth="1"/>
    <col min="11784" max="11784" width="8.5703125" customWidth="1"/>
    <col min="11785" max="11785" width="12.85546875" customWidth="1"/>
    <col min="11786" max="11786" width="9.28515625" customWidth="1"/>
    <col min="11788" max="11788" width="10.140625" bestFit="1" customWidth="1"/>
    <col min="12033" max="12033" width="6.140625" customWidth="1"/>
    <col min="12034" max="12034" width="36" customWidth="1"/>
    <col min="12035" max="12035" width="6.5703125" customWidth="1"/>
    <col min="12037" max="12037" width="11.28515625" customWidth="1"/>
    <col min="12039" max="12039" width="13" customWidth="1"/>
    <col min="12040" max="12040" width="8.5703125" customWidth="1"/>
    <col min="12041" max="12041" width="12.85546875" customWidth="1"/>
    <col min="12042" max="12042" width="9.28515625" customWidth="1"/>
    <col min="12044" max="12044" width="10.140625" bestFit="1" customWidth="1"/>
    <col min="12289" max="12289" width="6.140625" customWidth="1"/>
    <col min="12290" max="12290" width="36" customWidth="1"/>
    <col min="12291" max="12291" width="6.5703125" customWidth="1"/>
    <col min="12293" max="12293" width="11.28515625" customWidth="1"/>
    <col min="12295" max="12295" width="13" customWidth="1"/>
    <col min="12296" max="12296" width="8.5703125" customWidth="1"/>
    <col min="12297" max="12297" width="12.85546875" customWidth="1"/>
    <col min="12298" max="12298" width="9.28515625" customWidth="1"/>
    <col min="12300" max="12300" width="10.140625" bestFit="1" customWidth="1"/>
    <col min="12545" max="12545" width="6.140625" customWidth="1"/>
    <col min="12546" max="12546" width="36" customWidth="1"/>
    <col min="12547" max="12547" width="6.5703125" customWidth="1"/>
    <col min="12549" max="12549" width="11.28515625" customWidth="1"/>
    <col min="12551" max="12551" width="13" customWidth="1"/>
    <col min="12552" max="12552" width="8.5703125" customWidth="1"/>
    <col min="12553" max="12553" width="12.85546875" customWidth="1"/>
    <col min="12554" max="12554" width="9.28515625" customWidth="1"/>
    <col min="12556" max="12556" width="10.140625" bestFit="1" customWidth="1"/>
    <col min="12801" max="12801" width="6.140625" customWidth="1"/>
    <col min="12802" max="12802" width="36" customWidth="1"/>
    <col min="12803" max="12803" width="6.5703125" customWidth="1"/>
    <col min="12805" max="12805" width="11.28515625" customWidth="1"/>
    <col min="12807" max="12807" width="13" customWidth="1"/>
    <col min="12808" max="12808" width="8.5703125" customWidth="1"/>
    <col min="12809" max="12809" width="12.85546875" customWidth="1"/>
    <col min="12810" max="12810" width="9.28515625" customWidth="1"/>
    <col min="12812" max="12812" width="10.140625" bestFit="1" customWidth="1"/>
    <col min="13057" max="13057" width="6.140625" customWidth="1"/>
    <col min="13058" max="13058" width="36" customWidth="1"/>
    <col min="13059" max="13059" width="6.5703125" customWidth="1"/>
    <col min="13061" max="13061" width="11.28515625" customWidth="1"/>
    <col min="13063" max="13063" width="13" customWidth="1"/>
    <col min="13064" max="13064" width="8.5703125" customWidth="1"/>
    <col min="13065" max="13065" width="12.85546875" customWidth="1"/>
    <col min="13066" max="13066" width="9.28515625" customWidth="1"/>
    <col min="13068" max="13068" width="10.140625" bestFit="1" customWidth="1"/>
    <col min="13313" max="13313" width="6.140625" customWidth="1"/>
    <col min="13314" max="13314" width="36" customWidth="1"/>
    <col min="13315" max="13315" width="6.5703125" customWidth="1"/>
    <col min="13317" max="13317" width="11.28515625" customWidth="1"/>
    <col min="13319" max="13319" width="13" customWidth="1"/>
    <col min="13320" max="13320" width="8.5703125" customWidth="1"/>
    <col min="13321" max="13321" width="12.85546875" customWidth="1"/>
    <col min="13322" max="13322" width="9.28515625" customWidth="1"/>
    <col min="13324" max="13324" width="10.140625" bestFit="1" customWidth="1"/>
    <col min="13569" max="13569" width="6.140625" customWidth="1"/>
    <col min="13570" max="13570" width="36" customWidth="1"/>
    <col min="13571" max="13571" width="6.5703125" customWidth="1"/>
    <col min="13573" max="13573" width="11.28515625" customWidth="1"/>
    <col min="13575" max="13575" width="13" customWidth="1"/>
    <col min="13576" max="13576" width="8.5703125" customWidth="1"/>
    <col min="13577" max="13577" width="12.85546875" customWidth="1"/>
    <col min="13578" max="13578" width="9.28515625" customWidth="1"/>
    <col min="13580" max="13580" width="10.140625" bestFit="1" customWidth="1"/>
    <col min="13825" max="13825" width="6.140625" customWidth="1"/>
    <col min="13826" max="13826" width="36" customWidth="1"/>
    <col min="13827" max="13827" width="6.5703125" customWidth="1"/>
    <col min="13829" max="13829" width="11.28515625" customWidth="1"/>
    <col min="13831" max="13831" width="13" customWidth="1"/>
    <col min="13832" max="13832" width="8.5703125" customWidth="1"/>
    <col min="13833" max="13833" width="12.85546875" customWidth="1"/>
    <col min="13834" max="13834" width="9.28515625" customWidth="1"/>
    <col min="13836" max="13836" width="10.140625" bestFit="1" customWidth="1"/>
    <col min="14081" max="14081" width="6.140625" customWidth="1"/>
    <col min="14082" max="14082" width="36" customWidth="1"/>
    <col min="14083" max="14083" width="6.5703125" customWidth="1"/>
    <col min="14085" max="14085" width="11.28515625" customWidth="1"/>
    <col min="14087" max="14087" width="13" customWidth="1"/>
    <col min="14088" max="14088" width="8.5703125" customWidth="1"/>
    <col min="14089" max="14089" width="12.85546875" customWidth="1"/>
    <col min="14090" max="14090" width="9.28515625" customWidth="1"/>
    <col min="14092" max="14092" width="10.140625" bestFit="1" customWidth="1"/>
    <col min="14337" max="14337" width="6.140625" customWidth="1"/>
    <col min="14338" max="14338" width="36" customWidth="1"/>
    <col min="14339" max="14339" width="6.5703125" customWidth="1"/>
    <col min="14341" max="14341" width="11.28515625" customWidth="1"/>
    <col min="14343" max="14343" width="13" customWidth="1"/>
    <col min="14344" max="14344" width="8.5703125" customWidth="1"/>
    <col min="14345" max="14345" width="12.85546875" customWidth="1"/>
    <col min="14346" max="14346" width="9.28515625" customWidth="1"/>
    <col min="14348" max="14348" width="10.140625" bestFit="1" customWidth="1"/>
    <col min="14593" max="14593" width="6.140625" customWidth="1"/>
    <col min="14594" max="14594" width="36" customWidth="1"/>
    <col min="14595" max="14595" width="6.5703125" customWidth="1"/>
    <col min="14597" max="14597" width="11.28515625" customWidth="1"/>
    <col min="14599" max="14599" width="13" customWidth="1"/>
    <col min="14600" max="14600" width="8.5703125" customWidth="1"/>
    <col min="14601" max="14601" width="12.85546875" customWidth="1"/>
    <col min="14602" max="14602" width="9.28515625" customWidth="1"/>
    <col min="14604" max="14604" width="10.140625" bestFit="1" customWidth="1"/>
    <col min="14849" max="14849" width="6.140625" customWidth="1"/>
    <col min="14850" max="14850" width="36" customWidth="1"/>
    <col min="14851" max="14851" width="6.5703125" customWidth="1"/>
    <col min="14853" max="14853" width="11.28515625" customWidth="1"/>
    <col min="14855" max="14855" width="13" customWidth="1"/>
    <col min="14856" max="14856" width="8.5703125" customWidth="1"/>
    <col min="14857" max="14857" width="12.85546875" customWidth="1"/>
    <col min="14858" max="14858" width="9.28515625" customWidth="1"/>
    <col min="14860" max="14860" width="10.140625" bestFit="1" customWidth="1"/>
    <col min="15105" max="15105" width="6.140625" customWidth="1"/>
    <col min="15106" max="15106" width="36" customWidth="1"/>
    <col min="15107" max="15107" width="6.5703125" customWidth="1"/>
    <col min="15109" max="15109" width="11.28515625" customWidth="1"/>
    <col min="15111" max="15111" width="13" customWidth="1"/>
    <col min="15112" max="15112" width="8.5703125" customWidth="1"/>
    <col min="15113" max="15113" width="12.85546875" customWidth="1"/>
    <col min="15114" max="15114" width="9.28515625" customWidth="1"/>
    <col min="15116" max="15116" width="10.140625" bestFit="1" customWidth="1"/>
    <col min="15361" max="15361" width="6.140625" customWidth="1"/>
    <col min="15362" max="15362" width="36" customWidth="1"/>
    <col min="15363" max="15363" width="6.5703125" customWidth="1"/>
    <col min="15365" max="15365" width="11.28515625" customWidth="1"/>
    <col min="15367" max="15367" width="13" customWidth="1"/>
    <col min="15368" max="15368" width="8.5703125" customWidth="1"/>
    <col min="15369" max="15369" width="12.85546875" customWidth="1"/>
    <col min="15370" max="15370" width="9.28515625" customWidth="1"/>
    <col min="15372" max="15372" width="10.140625" bestFit="1" customWidth="1"/>
    <col min="15617" max="15617" width="6.140625" customWidth="1"/>
    <col min="15618" max="15618" width="36" customWidth="1"/>
    <col min="15619" max="15619" width="6.5703125" customWidth="1"/>
    <col min="15621" max="15621" width="11.28515625" customWidth="1"/>
    <col min="15623" max="15623" width="13" customWidth="1"/>
    <col min="15624" max="15624" width="8.5703125" customWidth="1"/>
    <col min="15625" max="15625" width="12.85546875" customWidth="1"/>
    <col min="15626" max="15626" width="9.28515625" customWidth="1"/>
    <col min="15628" max="15628" width="10.140625" bestFit="1" customWidth="1"/>
    <col min="15873" max="15873" width="6.140625" customWidth="1"/>
    <col min="15874" max="15874" width="36" customWidth="1"/>
    <col min="15875" max="15875" width="6.5703125" customWidth="1"/>
    <col min="15877" max="15877" width="11.28515625" customWidth="1"/>
    <col min="15879" max="15879" width="13" customWidth="1"/>
    <col min="15880" max="15880" width="8.5703125" customWidth="1"/>
    <col min="15881" max="15881" width="12.85546875" customWidth="1"/>
    <col min="15882" max="15882" width="9.28515625" customWidth="1"/>
    <col min="15884" max="15884" width="10.140625" bestFit="1" customWidth="1"/>
    <col min="16129" max="16129" width="6.140625" customWidth="1"/>
    <col min="16130" max="16130" width="36" customWidth="1"/>
    <col min="16131" max="16131" width="6.5703125" customWidth="1"/>
    <col min="16133" max="16133" width="11.28515625" customWidth="1"/>
    <col min="16135" max="16135" width="13" customWidth="1"/>
    <col min="16136" max="16136" width="8.5703125" customWidth="1"/>
    <col min="16137" max="16137" width="12.85546875" customWidth="1"/>
    <col min="16138" max="16138" width="9.28515625" customWidth="1"/>
    <col min="16140" max="16140" width="10.140625" bestFit="1" customWidth="1"/>
  </cols>
  <sheetData>
    <row r="1" spans="1:12" s="12" customFormat="1" x14ac:dyDescent="0.25">
      <c r="A1" s="4"/>
      <c r="B1" s="8"/>
      <c r="C1" s="4"/>
      <c r="D1" s="4"/>
      <c r="E1" s="5"/>
      <c r="F1" s="4"/>
      <c r="G1" s="5"/>
      <c r="H1" s="4"/>
      <c r="I1" s="51" t="s">
        <v>67</v>
      </c>
      <c r="J1" s="51"/>
      <c r="K1" s="51"/>
    </row>
    <row r="2" spans="1:12" s="12" customFormat="1" x14ac:dyDescent="0.25">
      <c r="A2" s="4"/>
      <c r="B2" s="8"/>
      <c r="C2" s="4"/>
      <c r="D2" s="4"/>
      <c r="E2" s="5"/>
      <c r="F2" s="4"/>
      <c r="G2" s="5"/>
      <c r="H2" s="4"/>
      <c r="I2" s="4"/>
      <c r="J2" s="5"/>
    </row>
    <row r="3" spans="1:12" x14ac:dyDescent="0.25">
      <c r="A3" s="37" t="s">
        <v>66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2" ht="31.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2" ht="29.25" customHeight="1" x14ac:dyDescent="0.25">
      <c r="A5" s="39" t="s">
        <v>57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2" ht="41.25" customHeight="1" x14ac:dyDescent="0.25">
      <c r="A6" s="41"/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2" x14ac:dyDescent="0.25">
      <c r="A7" s="39" t="s">
        <v>58</v>
      </c>
      <c r="B7" s="39"/>
      <c r="C7" s="39"/>
      <c r="D7" s="39"/>
      <c r="E7" s="39"/>
      <c r="F7" s="39"/>
      <c r="G7" s="39"/>
      <c r="H7" s="39"/>
      <c r="I7" s="39"/>
      <c r="J7" s="39"/>
      <c r="K7" s="39"/>
    </row>
    <row r="8" spans="1:12" x14ac:dyDescent="0.25">
      <c r="A8" s="1"/>
      <c r="B8" s="2"/>
      <c r="C8" s="1"/>
      <c r="D8" s="1"/>
      <c r="E8" s="3"/>
      <c r="F8" s="1"/>
      <c r="G8" s="3"/>
    </row>
    <row r="9" spans="1:12" ht="30" customHeight="1" x14ac:dyDescent="0.25">
      <c r="A9" s="44" t="s">
        <v>0</v>
      </c>
      <c r="B9" s="45" t="s">
        <v>1</v>
      </c>
      <c r="C9" s="44" t="s">
        <v>2</v>
      </c>
      <c r="D9" s="46" t="s">
        <v>65</v>
      </c>
      <c r="E9" s="46" t="s">
        <v>3</v>
      </c>
      <c r="F9" s="46"/>
      <c r="G9" s="47" t="s">
        <v>10</v>
      </c>
      <c r="H9" s="43" t="s">
        <v>4</v>
      </c>
      <c r="I9" s="48" t="s">
        <v>7</v>
      </c>
      <c r="J9" s="50" t="s">
        <v>6</v>
      </c>
      <c r="K9" s="42" t="s">
        <v>11</v>
      </c>
      <c r="L9" s="6"/>
    </row>
    <row r="10" spans="1:12" ht="30" customHeight="1" x14ac:dyDescent="0.25">
      <c r="A10" s="44"/>
      <c r="B10" s="45"/>
      <c r="C10" s="44"/>
      <c r="D10" s="46"/>
      <c r="E10" s="13" t="s">
        <v>5</v>
      </c>
      <c r="F10" s="11" t="s">
        <v>6</v>
      </c>
      <c r="G10" s="47"/>
      <c r="H10" s="43"/>
      <c r="I10" s="49"/>
      <c r="J10" s="50"/>
      <c r="K10" s="42"/>
      <c r="L10" s="6"/>
    </row>
    <row r="11" spans="1:12" x14ac:dyDescent="0.25">
      <c r="A11" s="14">
        <v>1</v>
      </c>
      <c r="B11" s="31" t="s">
        <v>64</v>
      </c>
      <c r="C11" s="14" t="s">
        <v>8</v>
      </c>
      <c r="D11" s="11">
        <v>10</v>
      </c>
      <c r="E11" s="15">
        <v>0</v>
      </c>
      <c r="F11" s="15">
        <f>E11*(1+I11)</f>
        <v>0</v>
      </c>
      <c r="G11" s="16">
        <f>D11*E11</f>
        <v>0</v>
      </c>
      <c r="H11" s="17"/>
      <c r="I11" s="18">
        <v>0</v>
      </c>
      <c r="J11" s="19">
        <f>G11*(1+I11)</f>
        <v>0</v>
      </c>
      <c r="K11" s="20">
        <f>J11-G11</f>
        <v>0</v>
      </c>
      <c r="L11" s="8"/>
    </row>
    <row r="12" spans="1:12" ht="20.100000000000001" customHeight="1" x14ac:dyDescent="0.25">
      <c r="A12" s="14">
        <v>2</v>
      </c>
      <c r="B12" s="31" t="s">
        <v>13</v>
      </c>
      <c r="C12" s="21" t="s">
        <v>9</v>
      </c>
      <c r="D12" s="10">
        <v>20</v>
      </c>
      <c r="E12" s="15">
        <v>0</v>
      </c>
      <c r="F12" s="15">
        <f t="shared" ref="F12:F59" si="0">E12*(1+I12)</f>
        <v>0</v>
      </c>
      <c r="G12" s="16">
        <f>D12*E12</f>
        <v>0</v>
      </c>
      <c r="H12" s="22"/>
      <c r="I12" s="18">
        <v>0</v>
      </c>
      <c r="J12" s="19">
        <f t="shared" ref="J12:J59" si="1">G12*(1+I12)</f>
        <v>0</v>
      </c>
      <c r="K12" s="20">
        <f t="shared" ref="K12:K56" si="2">J12-G12</f>
        <v>0</v>
      </c>
      <c r="L12" s="7"/>
    </row>
    <row r="13" spans="1:12" ht="20.100000000000001" customHeight="1" x14ac:dyDescent="0.25">
      <c r="A13" s="14">
        <v>3</v>
      </c>
      <c r="B13" s="31" t="s">
        <v>14</v>
      </c>
      <c r="C13" s="21" t="s">
        <v>9</v>
      </c>
      <c r="D13" s="10">
        <v>20</v>
      </c>
      <c r="E13" s="15">
        <v>0</v>
      </c>
      <c r="F13" s="15">
        <f t="shared" si="0"/>
        <v>0</v>
      </c>
      <c r="G13" s="16">
        <f t="shared" ref="G13:G59" si="3">D13*E13</f>
        <v>0</v>
      </c>
      <c r="H13" s="22"/>
      <c r="I13" s="18">
        <v>0</v>
      </c>
      <c r="J13" s="19">
        <f t="shared" si="1"/>
        <v>0</v>
      </c>
      <c r="K13" s="20">
        <f t="shared" si="2"/>
        <v>0</v>
      </c>
    </row>
    <row r="14" spans="1:12" ht="20.100000000000001" customHeight="1" x14ac:dyDescent="0.25">
      <c r="A14" s="14">
        <v>4</v>
      </c>
      <c r="B14" s="31" t="s">
        <v>15</v>
      </c>
      <c r="C14" s="21" t="s">
        <v>9</v>
      </c>
      <c r="D14" s="10">
        <v>80</v>
      </c>
      <c r="E14" s="15">
        <v>0</v>
      </c>
      <c r="F14" s="15">
        <f t="shared" si="0"/>
        <v>0</v>
      </c>
      <c r="G14" s="16">
        <f>D14*E14</f>
        <v>0</v>
      </c>
      <c r="H14" s="22"/>
      <c r="I14" s="18">
        <v>0</v>
      </c>
      <c r="J14" s="19">
        <f t="shared" si="1"/>
        <v>0</v>
      </c>
      <c r="K14" s="20">
        <f t="shared" si="2"/>
        <v>0</v>
      </c>
      <c r="L14" s="7"/>
    </row>
    <row r="15" spans="1:12" ht="20.100000000000001" customHeight="1" x14ac:dyDescent="0.25">
      <c r="A15" s="14">
        <v>5</v>
      </c>
      <c r="B15" s="31" t="s">
        <v>16</v>
      </c>
      <c r="C15" s="21" t="s">
        <v>9</v>
      </c>
      <c r="D15" s="10">
        <v>20</v>
      </c>
      <c r="E15" s="15">
        <v>0</v>
      </c>
      <c r="F15" s="15">
        <f t="shared" si="0"/>
        <v>0</v>
      </c>
      <c r="G15" s="16">
        <f>D15*E15</f>
        <v>0</v>
      </c>
      <c r="H15" s="22"/>
      <c r="I15" s="18">
        <v>0</v>
      </c>
      <c r="J15" s="19">
        <f t="shared" si="1"/>
        <v>0</v>
      </c>
      <c r="K15" s="20">
        <f t="shared" si="2"/>
        <v>0</v>
      </c>
      <c r="L15" s="7"/>
    </row>
    <row r="16" spans="1:12" x14ac:dyDescent="0.25">
      <c r="A16" s="14">
        <v>6</v>
      </c>
      <c r="B16" s="31" t="s">
        <v>17</v>
      </c>
      <c r="C16" s="14" t="s">
        <v>9</v>
      </c>
      <c r="D16" s="11">
        <v>10</v>
      </c>
      <c r="E16" s="15">
        <v>0</v>
      </c>
      <c r="F16" s="15">
        <f t="shared" si="0"/>
        <v>0</v>
      </c>
      <c r="G16" s="16">
        <f>D16*E16</f>
        <v>0</v>
      </c>
      <c r="H16" s="22"/>
      <c r="I16" s="18">
        <v>0</v>
      </c>
      <c r="J16" s="19">
        <f t="shared" si="1"/>
        <v>0</v>
      </c>
      <c r="K16" s="20">
        <f t="shared" si="2"/>
        <v>0</v>
      </c>
    </row>
    <row r="17" spans="1:11" ht="20.100000000000001" customHeight="1" x14ac:dyDescent="0.25">
      <c r="A17" s="14">
        <v>7</v>
      </c>
      <c r="B17" s="32" t="s">
        <v>18</v>
      </c>
      <c r="C17" s="14" t="s">
        <v>9</v>
      </c>
      <c r="D17" s="11">
        <v>20</v>
      </c>
      <c r="E17" s="15">
        <v>0</v>
      </c>
      <c r="F17" s="15">
        <f t="shared" si="0"/>
        <v>0</v>
      </c>
      <c r="G17" s="16">
        <f>D17*E17</f>
        <v>0</v>
      </c>
      <c r="H17" s="22"/>
      <c r="I17" s="18">
        <v>0</v>
      </c>
      <c r="J17" s="19">
        <f t="shared" si="1"/>
        <v>0</v>
      </c>
      <c r="K17" s="20">
        <f t="shared" si="2"/>
        <v>0</v>
      </c>
    </row>
    <row r="18" spans="1:11" ht="22.5" x14ac:dyDescent="0.25">
      <c r="A18" s="14">
        <v>8</v>
      </c>
      <c r="B18" s="31" t="s">
        <v>19</v>
      </c>
      <c r="C18" s="14" t="s">
        <v>8</v>
      </c>
      <c r="D18" s="11">
        <v>20</v>
      </c>
      <c r="E18" s="15">
        <v>0</v>
      </c>
      <c r="F18" s="15">
        <f t="shared" si="0"/>
        <v>0</v>
      </c>
      <c r="G18" s="16">
        <f t="shared" si="3"/>
        <v>0</v>
      </c>
      <c r="H18" s="22"/>
      <c r="I18" s="18">
        <v>0</v>
      </c>
      <c r="J18" s="19">
        <f t="shared" si="1"/>
        <v>0</v>
      </c>
      <c r="K18" s="20">
        <f t="shared" si="2"/>
        <v>0</v>
      </c>
    </row>
    <row r="19" spans="1:11" ht="20.100000000000001" customHeight="1" x14ac:dyDescent="0.25">
      <c r="A19" s="14">
        <v>9</v>
      </c>
      <c r="B19" s="31" t="s">
        <v>22</v>
      </c>
      <c r="C19" s="14" t="s">
        <v>9</v>
      </c>
      <c r="D19" s="11">
        <v>40</v>
      </c>
      <c r="E19" s="15">
        <v>0</v>
      </c>
      <c r="F19" s="15">
        <f t="shared" si="0"/>
        <v>0</v>
      </c>
      <c r="G19" s="16">
        <f t="shared" si="3"/>
        <v>0</v>
      </c>
      <c r="H19" s="22"/>
      <c r="I19" s="18">
        <v>0</v>
      </c>
      <c r="J19" s="19">
        <f t="shared" si="1"/>
        <v>0</v>
      </c>
      <c r="K19" s="20">
        <f t="shared" si="2"/>
        <v>0</v>
      </c>
    </row>
    <row r="20" spans="1:11" ht="20.100000000000001" customHeight="1" x14ac:dyDescent="0.25">
      <c r="A20" s="14">
        <v>10</v>
      </c>
      <c r="B20" s="31" t="s">
        <v>23</v>
      </c>
      <c r="C20" s="14" t="s">
        <v>9</v>
      </c>
      <c r="D20" s="11">
        <v>40</v>
      </c>
      <c r="E20" s="15">
        <v>0</v>
      </c>
      <c r="F20" s="15">
        <f t="shared" si="0"/>
        <v>0</v>
      </c>
      <c r="G20" s="16">
        <f>D20*E20</f>
        <v>0</v>
      </c>
      <c r="H20" s="22"/>
      <c r="I20" s="18">
        <v>0</v>
      </c>
      <c r="J20" s="19">
        <f t="shared" si="1"/>
        <v>0</v>
      </c>
      <c r="K20" s="20">
        <f t="shared" si="2"/>
        <v>0</v>
      </c>
    </row>
    <row r="21" spans="1:11" ht="20.100000000000001" customHeight="1" x14ac:dyDescent="0.25">
      <c r="A21" s="14">
        <v>11</v>
      </c>
      <c r="B21" s="31" t="s">
        <v>56</v>
      </c>
      <c r="C21" s="14" t="s">
        <v>9</v>
      </c>
      <c r="D21" s="11">
        <v>40</v>
      </c>
      <c r="E21" s="15">
        <v>0</v>
      </c>
      <c r="F21" s="15">
        <f t="shared" si="0"/>
        <v>0</v>
      </c>
      <c r="G21" s="16">
        <f>D21*E21</f>
        <v>0</v>
      </c>
      <c r="H21" s="22"/>
      <c r="I21" s="18">
        <v>0</v>
      </c>
      <c r="J21" s="19">
        <f t="shared" si="1"/>
        <v>0</v>
      </c>
      <c r="K21" s="20">
        <f t="shared" si="2"/>
        <v>0</v>
      </c>
    </row>
    <row r="22" spans="1:11" ht="20.100000000000001" customHeight="1" x14ac:dyDescent="0.25">
      <c r="A22" s="14">
        <v>12</v>
      </c>
      <c r="B22" s="31" t="s">
        <v>24</v>
      </c>
      <c r="C22" s="21" t="s">
        <v>9</v>
      </c>
      <c r="D22" s="10">
        <v>50</v>
      </c>
      <c r="E22" s="15">
        <v>0</v>
      </c>
      <c r="F22" s="15">
        <f t="shared" si="0"/>
        <v>0</v>
      </c>
      <c r="G22" s="16">
        <f>D22*E22</f>
        <v>0</v>
      </c>
      <c r="H22" s="22"/>
      <c r="I22" s="18">
        <v>0</v>
      </c>
      <c r="J22" s="19">
        <f t="shared" si="1"/>
        <v>0</v>
      </c>
      <c r="K22" s="20">
        <f t="shared" si="2"/>
        <v>0</v>
      </c>
    </row>
    <row r="23" spans="1:11" ht="20.100000000000001" customHeight="1" x14ac:dyDescent="0.25">
      <c r="A23" s="14">
        <v>13</v>
      </c>
      <c r="B23" s="31" t="s">
        <v>48</v>
      </c>
      <c r="C23" s="21" t="s">
        <v>9</v>
      </c>
      <c r="D23" s="10">
        <v>50</v>
      </c>
      <c r="E23" s="15">
        <v>0</v>
      </c>
      <c r="F23" s="15">
        <f t="shared" si="0"/>
        <v>0</v>
      </c>
      <c r="G23" s="16">
        <f>D23*E23</f>
        <v>0</v>
      </c>
      <c r="H23" s="22"/>
      <c r="I23" s="18">
        <v>0</v>
      </c>
      <c r="J23" s="19">
        <f t="shared" si="1"/>
        <v>0</v>
      </c>
      <c r="K23" s="20">
        <f t="shared" si="2"/>
        <v>0</v>
      </c>
    </row>
    <row r="24" spans="1:11" x14ac:dyDescent="0.25">
      <c r="A24" s="14">
        <v>14</v>
      </c>
      <c r="B24" s="32" t="s">
        <v>26</v>
      </c>
      <c r="C24" s="14" t="s">
        <v>9</v>
      </c>
      <c r="D24" s="11">
        <v>30</v>
      </c>
      <c r="E24" s="15">
        <v>0</v>
      </c>
      <c r="F24" s="15">
        <f t="shared" si="0"/>
        <v>0</v>
      </c>
      <c r="G24" s="16">
        <f t="shared" si="3"/>
        <v>0</v>
      </c>
      <c r="H24" s="22"/>
      <c r="I24" s="18">
        <v>0</v>
      </c>
      <c r="J24" s="19">
        <f t="shared" si="1"/>
        <v>0</v>
      </c>
      <c r="K24" s="20">
        <f t="shared" si="2"/>
        <v>0</v>
      </c>
    </row>
    <row r="25" spans="1:11" ht="20.100000000000001" customHeight="1" x14ac:dyDescent="0.25">
      <c r="A25" s="14">
        <v>15</v>
      </c>
      <c r="B25" s="31" t="s">
        <v>25</v>
      </c>
      <c r="C25" s="21" t="s">
        <v>9</v>
      </c>
      <c r="D25" s="11">
        <v>30</v>
      </c>
      <c r="E25" s="15">
        <v>0</v>
      </c>
      <c r="F25" s="15">
        <f t="shared" si="0"/>
        <v>0</v>
      </c>
      <c r="G25" s="16">
        <f t="shared" si="3"/>
        <v>0</v>
      </c>
      <c r="H25" s="22"/>
      <c r="I25" s="18">
        <v>0</v>
      </c>
      <c r="J25" s="19">
        <f t="shared" si="1"/>
        <v>0</v>
      </c>
      <c r="K25" s="20">
        <f t="shared" si="2"/>
        <v>0</v>
      </c>
    </row>
    <row r="26" spans="1:11" ht="20.100000000000001" customHeight="1" x14ac:dyDescent="0.25">
      <c r="A26" s="14">
        <v>16</v>
      </c>
      <c r="B26" s="31" t="s">
        <v>27</v>
      </c>
      <c r="C26" s="14" t="s">
        <v>9</v>
      </c>
      <c r="D26" s="11">
        <v>30</v>
      </c>
      <c r="E26" s="15">
        <v>0</v>
      </c>
      <c r="F26" s="15">
        <f t="shared" si="0"/>
        <v>0</v>
      </c>
      <c r="G26" s="16">
        <f>D26*E26</f>
        <v>0</v>
      </c>
      <c r="H26" s="22"/>
      <c r="I26" s="18">
        <v>0</v>
      </c>
      <c r="J26" s="19">
        <f t="shared" si="1"/>
        <v>0</v>
      </c>
      <c r="K26" s="20">
        <f t="shared" si="2"/>
        <v>0</v>
      </c>
    </row>
    <row r="27" spans="1:11" ht="20.100000000000001" customHeight="1" x14ac:dyDescent="0.25">
      <c r="A27" s="14">
        <v>17</v>
      </c>
      <c r="B27" s="31" t="s">
        <v>20</v>
      </c>
      <c r="C27" s="14" t="s">
        <v>21</v>
      </c>
      <c r="D27" s="11">
        <v>10</v>
      </c>
      <c r="E27" s="15">
        <v>0</v>
      </c>
      <c r="F27" s="15">
        <f t="shared" si="0"/>
        <v>0</v>
      </c>
      <c r="G27" s="16">
        <f t="shared" si="3"/>
        <v>0</v>
      </c>
      <c r="H27" s="22"/>
      <c r="I27" s="18">
        <v>0</v>
      </c>
      <c r="J27" s="19">
        <f t="shared" si="1"/>
        <v>0</v>
      </c>
      <c r="K27" s="20">
        <f t="shared" si="2"/>
        <v>0</v>
      </c>
    </row>
    <row r="28" spans="1:11" ht="27.75" customHeight="1" x14ac:dyDescent="0.25">
      <c r="A28" s="14">
        <v>18</v>
      </c>
      <c r="B28" s="31" t="s">
        <v>46</v>
      </c>
      <c r="C28" s="14" t="s">
        <v>21</v>
      </c>
      <c r="D28" s="11">
        <v>10</v>
      </c>
      <c r="E28" s="15">
        <v>0</v>
      </c>
      <c r="F28" s="15">
        <f t="shared" si="0"/>
        <v>0</v>
      </c>
      <c r="G28" s="16">
        <f t="shared" si="3"/>
        <v>0</v>
      </c>
      <c r="H28" s="22"/>
      <c r="I28" s="18">
        <v>0</v>
      </c>
      <c r="J28" s="19">
        <f t="shared" si="1"/>
        <v>0</v>
      </c>
      <c r="K28" s="20">
        <f t="shared" si="2"/>
        <v>0</v>
      </c>
    </row>
    <row r="29" spans="1:11" ht="24.75" customHeight="1" x14ac:dyDescent="0.25">
      <c r="A29" s="14">
        <v>19</v>
      </c>
      <c r="B29" s="32" t="s">
        <v>28</v>
      </c>
      <c r="C29" s="14" t="s">
        <v>9</v>
      </c>
      <c r="D29" s="11">
        <v>5</v>
      </c>
      <c r="E29" s="15">
        <v>0</v>
      </c>
      <c r="F29" s="15">
        <f t="shared" si="0"/>
        <v>0</v>
      </c>
      <c r="G29" s="16">
        <f t="shared" si="3"/>
        <v>0</v>
      </c>
      <c r="H29" s="22"/>
      <c r="I29" s="18">
        <v>0</v>
      </c>
      <c r="J29" s="19">
        <f t="shared" si="1"/>
        <v>0</v>
      </c>
      <c r="K29" s="20">
        <f t="shared" si="2"/>
        <v>0</v>
      </c>
    </row>
    <row r="30" spans="1:11" ht="27.75" customHeight="1" x14ac:dyDescent="0.25">
      <c r="A30" s="14">
        <v>20</v>
      </c>
      <c r="B30" s="31" t="s">
        <v>47</v>
      </c>
      <c r="C30" s="14" t="s">
        <v>9</v>
      </c>
      <c r="D30" s="11">
        <v>30</v>
      </c>
      <c r="E30" s="15">
        <v>0</v>
      </c>
      <c r="F30" s="15">
        <f t="shared" si="0"/>
        <v>0</v>
      </c>
      <c r="G30" s="16">
        <f t="shared" si="3"/>
        <v>0</v>
      </c>
      <c r="H30" s="22"/>
      <c r="I30" s="18">
        <v>0</v>
      </c>
      <c r="J30" s="19">
        <f t="shared" si="1"/>
        <v>0</v>
      </c>
      <c r="K30" s="20">
        <f t="shared" si="2"/>
        <v>0</v>
      </c>
    </row>
    <row r="31" spans="1:11" ht="20.100000000000001" customHeight="1" x14ac:dyDescent="0.25">
      <c r="A31" s="14">
        <v>21</v>
      </c>
      <c r="B31" s="31" t="s">
        <v>29</v>
      </c>
      <c r="C31" s="14" t="s">
        <v>9</v>
      </c>
      <c r="D31" s="11">
        <v>30</v>
      </c>
      <c r="E31" s="15">
        <v>0</v>
      </c>
      <c r="F31" s="15">
        <f t="shared" si="0"/>
        <v>0</v>
      </c>
      <c r="G31" s="16">
        <f>D31*E31</f>
        <v>0</v>
      </c>
      <c r="H31" s="22"/>
      <c r="I31" s="18">
        <v>0</v>
      </c>
      <c r="J31" s="19">
        <f t="shared" si="1"/>
        <v>0</v>
      </c>
      <c r="K31" s="20">
        <f t="shared" si="2"/>
        <v>0</v>
      </c>
    </row>
    <row r="32" spans="1:11" ht="19.5" customHeight="1" x14ac:dyDescent="0.25">
      <c r="A32" s="14">
        <v>22</v>
      </c>
      <c r="B32" s="31" t="s">
        <v>30</v>
      </c>
      <c r="C32" s="14" t="s">
        <v>9</v>
      </c>
      <c r="D32" s="11">
        <v>30</v>
      </c>
      <c r="E32" s="15">
        <v>0</v>
      </c>
      <c r="F32" s="15">
        <f t="shared" si="0"/>
        <v>0</v>
      </c>
      <c r="G32" s="16">
        <f>D32*E32</f>
        <v>0</v>
      </c>
      <c r="H32" s="22"/>
      <c r="I32" s="18">
        <v>0</v>
      </c>
      <c r="J32" s="19">
        <f t="shared" si="1"/>
        <v>0</v>
      </c>
      <c r="K32" s="20">
        <f t="shared" si="2"/>
        <v>0</v>
      </c>
    </row>
    <row r="33" spans="1:13" ht="19.5" customHeight="1" x14ac:dyDescent="0.25">
      <c r="A33" s="14">
        <v>23</v>
      </c>
      <c r="B33" s="33" t="s">
        <v>31</v>
      </c>
      <c r="C33" s="14" t="s">
        <v>9</v>
      </c>
      <c r="D33" s="11">
        <v>30</v>
      </c>
      <c r="E33" s="15">
        <v>0</v>
      </c>
      <c r="F33" s="15">
        <f t="shared" si="0"/>
        <v>0</v>
      </c>
      <c r="G33" s="16">
        <f t="shared" si="3"/>
        <v>0</v>
      </c>
      <c r="H33" s="22"/>
      <c r="I33" s="18">
        <v>0</v>
      </c>
      <c r="J33" s="19">
        <f t="shared" si="1"/>
        <v>0</v>
      </c>
      <c r="K33" s="20">
        <f t="shared" si="2"/>
        <v>0</v>
      </c>
    </row>
    <row r="34" spans="1:13" ht="24" customHeight="1" x14ac:dyDescent="0.25">
      <c r="A34" s="14">
        <v>24</v>
      </c>
      <c r="B34" s="31" t="s">
        <v>32</v>
      </c>
      <c r="C34" s="14" t="s">
        <v>9</v>
      </c>
      <c r="D34" s="11">
        <v>30</v>
      </c>
      <c r="E34" s="15">
        <v>0</v>
      </c>
      <c r="F34" s="15">
        <f t="shared" si="0"/>
        <v>0</v>
      </c>
      <c r="G34" s="16">
        <f t="shared" si="3"/>
        <v>0</v>
      </c>
      <c r="H34" s="22"/>
      <c r="I34" s="18">
        <v>0</v>
      </c>
      <c r="J34" s="19">
        <f t="shared" si="1"/>
        <v>0</v>
      </c>
      <c r="K34" s="20">
        <f t="shared" si="2"/>
        <v>0</v>
      </c>
    </row>
    <row r="35" spans="1:13" ht="20.100000000000001" customHeight="1" x14ac:dyDescent="0.25">
      <c r="A35" s="14">
        <v>25</v>
      </c>
      <c r="B35" s="31" t="s">
        <v>33</v>
      </c>
      <c r="C35" s="14" t="s">
        <v>9</v>
      </c>
      <c r="D35" s="11">
        <v>450</v>
      </c>
      <c r="E35" s="15">
        <v>0</v>
      </c>
      <c r="F35" s="15">
        <f t="shared" si="0"/>
        <v>0</v>
      </c>
      <c r="G35" s="16">
        <f t="shared" si="3"/>
        <v>0</v>
      </c>
      <c r="H35" s="22"/>
      <c r="I35" s="18">
        <v>0</v>
      </c>
      <c r="J35" s="19">
        <f t="shared" si="1"/>
        <v>0</v>
      </c>
      <c r="K35" s="20">
        <f t="shared" si="2"/>
        <v>0</v>
      </c>
    </row>
    <row r="36" spans="1:13" ht="20.100000000000001" customHeight="1" x14ac:dyDescent="0.25">
      <c r="A36" s="14">
        <v>26</v>
      </c>
      <c r="B36" s="31" t="s">
        <v>34</v>
      </c>
      <c r="C36" s="14" t="s">
        <v>9</v>
      </c>
      <c r="D36" s="11">
        <v>40</v>
      </c>
      <c r="E36" s="15">
        <v>0</v>
      </c>
      <c r="F36" s="15">
        <f t="shared" si="0"/>
        <v>0</v>
      </c>
      <c r="G36" s="16">
        <f t="shared" si="3"/>
        <v>0</v>
      </c>
      <c r="H36" s="22"/>
      <c r="I36" s="18">
        <v>0</v>
      </c>
      <c r="J36" s="19">
        <f t="shared" si="1"/>
        <v>0</v>
      </c>
      <c r="K36" s="20">
        <f t="shared" si="2"/>
        <v>0</v>
      </c>
    </row>
    <row r="37" spans="1:13" ht="20.100000000000001" customHeight="1" x14ac:dyDescent="0.25">
      <c r="A37" s="14">
        <v>27</v>
      </c>
      <c r="B37" s="31" t="s">
        <v>36</v>
      </c>
      <c r="C37" s="14" t="s">
        <v>9</v>
      </c>
      <c r="D37" s="11">
        <v>30</v>
      </c>
      <c r="E37" s="15">
        <v>0</v>
      </c>
      <c r="F37" s="15">
        <f t="shared" si="0"/>
        <v>0</v>
      </c>
      <c r="G37" s="16">
        <f t="shared" si="3"/>
        <v>0</v>
      </c>
      <c r="H37" s="22"/>
      <c r="I37" s="18">
        <v>0</v>
      </c>
      <c r="J37" s="19">
        <f t="shared" si="1"/>
        <v>0</v>
      </c>
      <c r="K37" s="20">
        <f t="shared" si="2"/>
        <v>0</v>
      </c>
    </row>
    <row r="38" spans="1:13" ht="20.100000000000001" customHeight="1" x14ac:dyDescent="0.25">
      <c r="A38" s="14">
        <v>28</v>
      </c>
      <c r="B38" s="33" t="s">
        <v>37</v>
      </c>
      <c r="C38" s="14" t="s">
        <v>9</v>
      </c>
      <c r="D38" s="11">
        <v>10</v>
      </c>
      <c r="E38" s="15">
        <v>0</v>
      </c>
      <c r="F38" s="15">
        <f t="shared" si="0"/>
        <v>0</v>
      </c>
      <c r="G38" s="16">
        <f t="shared" si="3"/>
        <v>0</v>
      </c>
      <c r="H38" s="22"/>
      <c r="I38" s="18">
        <v>0</v>
      </c>
      <c r="J38" s="19">
        <f t="shared" si="1"/>
        <v>0</v>
      </c>
      <c r="K38" s="20">
        <f t="shared" si="2"/>
        <v>0</v>
      </c>
    </row>
    <row r="39" spans="1:13" ht="18" customHeight="1" x14ac:dyDescent="0.25">
      <c r="A39" s="14">
        <v>29</v>
      </c>
      <c r="B39" s="33" t="s">
        <v>38</v>
      </c>
      <c r="C39" s="14" t="s">
        <v>9</v>
      </c>
      <c r="D39" s="11">
        <v>50</v>
      </c>
      <c r="E39" s="15">
        <v>0</v>
      </c>
      <c r="F39" s="15">
        <f t="shared" si="0"/>
        <v>0</v>
      </c>
      <c r="G39" s="16">
        <f t="shared" si="3"/>
        <v>0</v>
      </c>
      <c r="H39" s="22"/>
      <c r="I39" s="18">
        <v>0</v>
      </c>
      <c r="J39" s="19">
        <f t="shared" si="1"/>
        <v>0</v>
      </c>
      <c r="K39" s="20">
        <f t="shared" si="2"/>
        <v>0</v>
      </c>
    </row>
    <row r="40" spans="1:13" ht="26.25" customHeight="1" x14ac:dyDescent="0.25">
      <c r="A40" s="14">
        <v>30</v>
      </c>
      <c r="B40" s="33" t="s">
        <v>35</v>
      </c>
      <c r="C40" s="14" t="s">
        <v>9</v>
      </c>
      <c r="D40" s="11">
        <v>30</v>
      </c>
      <c r="E40" s="15">
        <v>0</v>
      </c>
      <c r="F40" s="15">
        <f t="shared" si="0"/>
        <v>0</v>
      </c>
      <c r="G40" s="16">
        <f t="shared" si="3"/>
        <v>0</v>
      </c>
      <c r="H40" s="22"/>
      <c r="I40" s="18">
        <v>0</v>
      </c>
      <c r="J40" s="19">
        <f t="shared" si="1"/>
        <v>0</v>
      </c>
      <c r="K40" s="20">
        <f t="shared" si="2"/>
        <v>0</v>
      </c>
      <c r="L40" s="9"/>
    </row>
    <row r="41" spans="1:13" x14ac:dyDescent="0.25">
      <c r="A41" s="14">
        <v>31</v>
      </c>
      <c r="B41" s="31" t="s">
        <v>43</v>
      </c>
      <c r="C41" s="14" t="s">
        <v>9</v>
      </c>
      <c r="D41" s="11">
        <v>500</v>
      </c>
      <c r="E41" s="15">
        <v>0</v>
      </c>
      <c r="F41" s="15">
        <f t="shared" si="0"/>
        <v>0</v>
      </c>
      <c r="G41" s="16">
        <f t="shared" si="3"/>
        <v>0</v>
      </c>
      <c r="H41" s="22"/>
      <c r="I41" s="18">
        <v>0</v>
      </c>
      <c r="J41" s="19">
        <f t="shared" si="1"/>
        <v>0</v>
      </c>
      <c r="K41" s="20">
        <f t="shared" si="2"/>
        <v>0</v>
      </c>
    </row>
    <row r="42" spans="1:13" ht="22.5" x14ac:dyDescent="0.25">
      <c r="A42" s="14">
        <v>32</v>
      </c>
      <c r="B42" s="31" t="s">
        <v>42</v>
      </c>
      <c r="C42" s="14" t="s">
        <v>8</v>
      </c>
      <c r="D42" s="11">
        <v>20</v>
      </c>
      <c r="E42" s="15">
        <v>0</v>
      </c>
      <c r="F42" s="15">
        <f t="shared" si="0"/>
        <v>0</v>
      </c>
      <c r="G42" s="16">
        <f t="shared" si="3"/>
        <v>0</v>
      </c>
      <c r="H42" s="22"/>
      <c r="I42" s="18">
        <v>0</v>
      </c>
      <c r="J42" s="19">
        <f t="shared" si="1"/>
        <v>0</v>
      </c>
      <c r="K42" s="20">
        <f t="shared" si="2"/>
        <v>0</v>
      </c>
      <c r="M42" s="4"/>
    </row>
    <row r="43" spans="1:13" ht="26.25" customHeight="1" x14ac:dyDescent="0.25">
      <c r="A43" s="14">
        <v>33</v>
      </c>
      <c r="B43" s="31" t="s">
        <v>41</v>
      </c>
      <c r="C43" s="14" t="s">
        <v>8</v>
      </c>
      <c r="D43" s="11">
        <v>50</v>
      </c>
      <c r="E43" s="15">
        <v>0</v>
      </c>
      <c r="F43" s="15">
        <f t="shared" si="0"/>
        <v>0</v>
      </c>
      <c r="G43" s="16">
        <f t="shared" si="3"/>
        <v>0</v>
      </c>
      <c r="H43" s="22"/>
      <c r="I43" s="18">
        <v>0</v>
      </c>
      <c r="J43" s="19">
        <f t="shared" si="1"/>
        <v>0</v>
      </c>
      <c r="K43" s="20">
        <f t="shared" si="2"/>
        <v>0</v>
      </c>
    </row>
    <row r="44" spans="1:13" x14ac:dyDescent="0.25">
      <c r="A44" s="14">
        <v>34</v>
      </c>
      <c r="B44" s="31" t="s">
        <v>39</v>
      </c>
      <c r="C44" s="14" t="s">
        <v>9</v>
      </c>
      <c r="D44" s="11">
        <v>10</v>
      </c>
      <c r="E44" s="15">
        <v>0</v>
      </c>
      <c r="F44" s="15">
        <f t="shared" si="0"/>
        <v>0</v>
      </c>
      <c r="G44" s="16">
        <f t="shared" si="3"/>
        <v>0</v>
      </c>
      <c r="H44" s="22"/>
      <c r="I44" s="18">
        <v>0</v>
      </c>
      <c r="J44" s="19">
        <f t="shared" si="1"/>
        <v>0</v>
      </c>
      <c r="K44" s="20">
        <f t="shared" si="2"/>
        <v>0</v>
      </c>
    </row>
    <row r="45" spans="1:13" ht="21" customHeight="1" x14ac:dyDescent="0.25">
      <c r="A45" s="14">
        <v>35</v>
      </c>
      <c r="B45" s="34" t="s">
        <v>40</v>
      </c>
      <c r="C45" s="14" t="s">
        <v>8</v>
      </c>
      <c r="D45" s="11">
        <v>60</v>
      </c>
      <c r="E45" s="15">
        <v>0</v>
      </c>
      <c r="F45" s="15">
        <f t="shared" si="0"/>
        <v>0</v>
      </c>
      <c r="G45" s="16">
        <f t="shared" si="3"/>
        <v>0</v>
      </c>
      <c r="H45" s="22"/>
      <c r="I45" s="18">
        <v>0</v>
      </c>
      <c r="J45" s="19">
        <f t="shared" si="1"/>
        <v>0</v>
      </c>
      <c r="K45" s="20">
        <f t="shared" si="2"/>
        <v>0</v>
      </c>
    </row>
    <row r="46" spans="1:13" ht="45" x14ac:dyDescent="0.25">
      <c r="A46" s="14">
        <v>36</v>
      </c>
      <c r="B46" s="31" t="s">
        <v>44</v>
      </c>
      <c r="C46" s="14" t="s">
        <v>8</v>
      </c>
      <c r="D46" s="11">
        <v>150</v>
      </c>
      <c r="E46" s="15">
        <v>0</v>
      </c>
      <c r="F46" s="15">
        <f t="shared" si="0"/>
        <v>0</v>
      </c>
      <c r="G46" s="16">
        <f t="shared" si="3"/>
        <v>0</v>
      </c>
      <c r="H46" s="22"/>
      <c r="I46" s="18">
        <v>0</v>
      </c>
      <c r="J46" s="19">
        <f t="shared" si="1"/>
        <v>0</v>
      </c>
      <c r="K46" s="20">
        <f t="shared" si="2"/>
        <v>0</v>
      </c>
    </row>
    <row r="47" spans="1:13" x14ac:dyDescent="0.25">
      <c r="A47" s="14">
        <v>37</v>
      </c>
      <c r="B47" s="31" t="s">
        <v>45</v>
      </c>
      <c r="C47" s="14" t="s">
        <v>8</v>
      </c>
      <c r="D47" s="11">
        <v>10</v>
      </c>
      <c r="E47" s="15">
        <v>0</v>
      </c>
      <c r="F47" s="15">
        <f t="shared" si="0"/>
        <v>0</v>
      </c>
      <c r="G47" s="16">
        <f t="shared" si="3"/>
        <v>0</v>
      </c>
      <c r="H47" s="22"/>
      <c r="I47" s="18">
        <v>0</v>
      </c>
      <c r="J47" s="19">
        <f t="shared" si="1"/>
        <v>0</v>
      </c>
      <c r="K47" s="20">
        <f t="shared" si="2"/>
        <v>0</v>
      </c>
    </row>
    <row r="48" spans="1:13" ht="22.5" x14ac:dyDescent="0.25">
      <c r="A48" s="14">
        <v>38</v>
      </c>
      <c r="B48" s="34" t="s">
        <v>55</v>
      </c>
      <c r="C48" s="14" t="s">
        <v>8</v>
      </c>
      <c r="D48" s="11">
        <v>10</v>
      </c>
      <c r="E48" s="15">
        <v>0</v>
      </c>
      <c r="F48" s="15">
        <f t="shared" si="0"/>
        <v>0</v>
      </c>
      <c r="G48" s="16">
        <f t="shared" si="3"/>
        <v>0</v>
      </c>
      <c r="H48" s="22"/>
      <c r="I48" s="18">
        <v>0</v>
      </c>
      <c r="J48" s="19">
        <f t="shared" si="1"/>
        <v>0</v>
      </c>
      <c r="K48" s="20">
        <f t="shared" si="2"/>
        <v>0</v>
      </c>
    </row>
    <row r="49" spans="1:11" x14ac:dyDescent="0.25">
      <c r="A49" s="14">
        <v>39</v>
      </c>
      <c r="B49" s="35" t="s">
        <v>12</v>
      </c>
      <c r="C49" s="14" t="s">
        <v>21</v>
      </c>
      <c r="D49" s="11">
        <v>10</v>
      </c>
      <c r="E49" s="15">
        <v>0</v>
      </c>
      <c r="F49" s="15">
        <f t="shared" si="0"/>
        <v>0</v>
      </c>
      <c r="G49" s="16">
        <f t="shared" si="3"/>
        <v>0</v>
      </c>
      <c r="H49" s="22"/>
      <c r="I49" s="18">
        <v>0</v>
      </c>
      <c r="J49" s="19">
        <f t="shared" si="1"/>
        <v>0</v>
      </c>
      <c r="K49" s="20">
        <f t="shared" si="2"/>
        <v>0</v>
      </c>
    </row>
    <row r="50" spans="1:11" x14ac:dyDescent="0.25">
      <c r="A50" s="14">
        <v>40</v>
      </c>
      <c r="B50" s="33" t="s">
        <v>63</v>
      </c>
      <c r="C50" s="22" t="s">
        <v>8</v>
      </c>
      <c r="D50" s="23">
        <v>20</v>
      </c>
      <c r="E50" s="15">
        <v>0</v>
      </c>
      <c r="F50" s="15">
        <f t="shared" si="0"/>
        <v>0</v>
      </c>
      <c r="G50" s="16">
        <f t="shared" si="3"/>
        <v>0</v>
      </c>
      <c r="H50" s="22"/>
      <c r="I50" s="18">
        <v>0</v>
      </c>
      <c r="J50" s="19">
        <f t="shared" si="1"/>
        <v>0</v>
      </c>
      <c r="K50" s="20">
        <f t="shared" si="2"/>
        <v>0</v>
      </c>
    </row>
    <row r="51" spans="1:11" x14ac:dyDescent="0.25">
      <c r="A51" s="14">
        <v>41</v>
      </c>
      <c r="B51" s="33" t="s">
        <v>52</v>
      </c>
      <c r="C51" s="22" t="s">
        <v>9</v>
      </c>
      <c r="D51" s="23">
        <v>10</v>
      </c>
      <c r="E51" s="15">
        <v>0</v>
      </c>
      <c r="F51" s="15">
        <f t="shared" si="0"/>
        <v>0</v>
      </c>
      <c r="G51" s="16">
        <f t="shared" si="3"/>
        <v>0</v>
      </c>
      <c r="H51" s="22"/>
      <c r="I51" s="18">
        <v>0</v>
      </c>
      <c r="J51" s="19">
        <f t="shared" si="1"/>
        <v>0</v>
      </c>
      <c r="K51" s="20">
        <f t="shared" si="2"/>
        <v>0</v>
      </c>
    </row>
    <row r="52" spans="1:11" x14ac:dyDescent="0.25">
      <c r="A52" s="14">
        <v>42</v>
      </c>
      <c r="B52" s="33" t="s">
        <v>49</v>
      </c>
      <c r="C52" s="22" t="s">
        <v>9</v>
      </c>
      <c r="D52" s="23">
        <v>10</v>
      </c>
      <c r="E52" s="15">
        <v>0</v>
      </c>
      <c r="F52" s="15">
        <f t="shared" si="0"/>
        <v>0</v>
      </c>
      <c r="G52" s="16">
        <f t="shared" si="3"/>
        <v>0</v>
      </c>
      <c r="H52" s="22"/>
      <c r="I52" s="18">
        <v>0</v>
      </c>
      <c r="J52" s="19">
        <f t="shared" si="1"/>
        <v>0</v>
      </c>
      <c r="K52" s="20">
        <f t="shared" si="2"/>
        <v>0</v>
      </c>
    </row>
    <row r="53" spans="1:11" x14ac:dyDescent="0.25">
      <c r="A53" s="14">
        <v>43</v>
      </c>
      <c r="B53" s="33" t="s">
        <v>50</v>
      </c>
      <c r="C53" s="22" t="s">
        <v>9</v>
      </c>
      <c r="D53" s="23">
        <v>10</v>
      </c>
      <c r="E53" s="15">
        <v>0</v>
      </c>
      <c r="F53" s="15">
        <f t="shared" si="0"/>
        <v>0</v>
      </c>
      <c r="G53" s="16">
        <f t="shared" si="3"/>
        <v>0</v>
      </c>
      <c r="H53" s="22"/>
      <c r="I53" s="18">
        <v>0</v>
      </c>
      <c r="J53" s="19">
        <f t="shared" si="1"/>
        <v>0</v>
      </c>
      <c r="K53" s="20">
        <f t="shared" si="2"/>
        <v>0</v>
      </c>
    </row>
    <row r="54" spans="1:11" x14ac:dyDescent="0.25">
      <c r="A54" s="14">
        <v>44</v>
      </c>
      <c r="B54" s="33" t="s">
        <v>51</v>
      </c>
      <c r="C54" s="22" t="s">
        <v>9</v>
      </c>
      <c r="D54" s="23">
        <v>10</v>
      </c>
      <c r="E54" s="15">
        <v>0</v>
      </c>
      <c r="F54" s="15">
        <f t="shared" si="0"/>
        <v>0</v>
      </c>
      <c r="G54" s="16">
        <f t="shared" si="3"/>
        <v>0</v>
      </c>
      <c r="H54" s="22"/>
      <c r="I54" s="18">
        <v>0</v>
      </c>
      <c r="J54" s="19">
        <f t="shared" si="1"/>
        <v>0</v>
      </c>
      <c r="K54" s="20">
        <f t="shared" si="2"/>
        <v>0</v>
      </c>
    </row>
    <row r="55" spans="1:11" x14ac:dyDescent="0.25">
      <c r="A55" s="14">
        <v>45</v>
      </c>
      <c r="B55" s="33" t="s">
        <v>53</v>
      </c>
      <c r="C55" s="22" t="s">
        <v>9</v>
      </c>
      <c r="D55" s="23">
        <v>10</v>
      </c>
      <c r="E55" s="15">
        <v>0</v>
      </c>
      <c r="F55" s="15">
        <f t="shared" si="0"/>
        <v>0</v>
      </c>
      <c r="G55" s="16">
        <f t="shared" si="3"/>
        <v>0</v>
      </c>
      <c r="H55" s="22"/>
      <c r="I55" s="18">
        <v>0</v>
      </c>
      <c r="J55" s="19">
        <f t="shared" si="1"/>
        <v>0</v>
      </c>
      <c r="K55" s="20">
        <f t="shared" si="2"/>
        <v>0</v>
      </c>
    </row>
    <row r="56" spans="1:11" x14ac:dyDescent="0.25">
      <c r="A56" s="14">
        <v>46</v>
      </c>
      <c r="B56" s="33" t="s">
        <v>54</v>
      </c>
      <c r="C56" s="22" t="s">
        <v>21</v>
      </c>
      <c r="D56" s="23">
        <v>10</v>
      </c>
      <c r="E56" s="15">
        <v>0</v>
      </c>
      <c r="F56" s="15">
        <f t="shared" si="0"/>
        <v>0</v>
      </c>
      <c r="G56" s="16">
        <f t="shared" si="3"/>
        <v>0</v>
      </c>
      <c r="H56" s="22"/>
      <c r="I56" s="18">
        <v>0</v>
      </c>
      <c r="J56" s="19">
        <f t="shared" si="1"/>
        <v>0</v>
      </c>
      <c r="K56" s="20">
        <f t="shared" si="2"/>
        <v>0</v>
      </c>
    </row>
    <row r="57" spans="1:11" x14ac:dyDescent="0.25">
      <c r="A57" s="22">
        <v>47</v>
      </c>
      <c r="B57" s="33" t="s">
        <v>62</v>
      </c>
      <c r="C57" s="22" t="s">
        <v>9</v>
      </c>
      <c r="D57" s="23">
        <v>10</v>
      </c>
      <c r="E57" s="15">
        <v>0</v>
      </c>
      <c r="F57" s="15">
        <f t="shared" si="0"/>
        <v>0</v>
      </c>
      <c r="G57" s="16">
        <f t="shared" si="3"/>
        <v>0</v>
      </c>
      <c r="H57" s="22"/>
      <c r="I57" s="18">
        <v>0.23</v>
      </c>
      <c r="J57" s="19">
        <f t="shared" si="1"/>
        <v>0</v>
      </c>
      <c r="K57" s="20">
        <f>J57-G57</f>
        <v>0</v>
      </c>
    </row>
    <row r="58" spans="1:11" ht="22.5" x14ac:dyDescent="0.25">
      <c r="A58" s="22">
        <v>48</v>
      </c>
      <c r="B58" s="36" t="s">
        <v>60</v>
      </c>
      <c r="C58" s="22" t="s">
        <v>21</v>
      </c>
      <c r="D58" s="23">
        <v>5</v>
      </c>
      <c r="E58" s="15">
        <v>0</v>
      </c>
      <c r="F58" s="15">
        <f t="shared" si="0"/>
        <v>0</v>
      </c>
      <c r="G58" s="16">
        <f t="shared" si="3"/>
        <v>0</v>
      </c>
      <c r="H58" s="22"/>
      <c r="I58" s="18">
        <v>0</v>
      </c>
      <c r="J58" s="19">
        <f t="shared" si="1"/>
        <v>0</v>
      </c>
      <c r="K58" s="20">
        <f>J58-G58</f>
        <v>0</v>
      </c>
    </row>
    <row r="59" spans="1:11" ht="22.5" x14ac:dyDescent="0.25">
      <c r="A59" s="24">
        <v>49</v>
      </c>
      <c r="B59" s="36" t="s">
        <v>61</v>
      </c>
      <c r="C59" s="24" t="s">
        <v>21</v>
      </c>
      <c r="D59" s="23">
        <v>5</v>
      </c>
      <c r="E59" s="15">
        <v>0</v>
      </c>
      <c r="F59" s="15">
        <f t="shared" si="0"/>
        <v>0</v>
      </c>
      <c r="G59" s="16">
        <f t="shared" si="3"/>
        <v>0</v>
      </c>
      <c r="H59" s="22"/>
      <c r="I59" s="18">
        <v>0</v>
      </c>
      <c r="J59" s="19">
        <f t="shared" si="1"/>
        <v>0</v>
      </c>
      <c r="K59" s="20">
        <f>J59-G59</f>
        <v>0</v>
      </c>
    </row>
    <row r="60" spans="1:11" ht="24.75" customHeight="1" x14ac:dyDescent="0.25">
      <c r="A60" s="25"/>
      <c r="B60" s="26"/>
      <c r="C60" s="25"/>
      <c r="D60" s="25"/>
      <c r="E60" s="27"/>
      <c r="F60" s="25"/>
      <c r="G60" s="27"/>
      <c r="H60" s="25"/>
      <c r="I60" s="28" t="s">
        <v>59</v>
      </c>
      <c r="J60" s="29">
        <f>SUM(J11:J59)</f>
        <v>0</v>
      </c>
      <c r="K60" s="30"/>
    </row>
  </sheetData>
  <mergeCells count="15">
    <mergeCell ref="I1:K1"/>
    <mergeCell ref="A3:K4"/>
    <mergeCell ref="A5:K5"/>
    <mergeCell ref="A6:K6"/>
    <mergeCell ref="A7:K7"/>
    <mergeCell ref="K9:K10"/>
    <mergeCell ref="H9:H10"/>
    <mergeCell ref="A9:A10"/>
    <mergeCell ref="B9:B10"/>
    <mergeCell ref="C9:C10"/>
    <mergeCell ref="D9:D10"/>
    <mergeCell ref="E9:F9"/>
    <mergeCell ref="G9:G10"/>
    <mergeCell ref="I9:I10"/>
    <mergeCell ref="J9:J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Bogacz Marcin</dc:creator>
  <cp:lastModifiedBy>Białobrzeska Beata</cp:lastModifiedBy>
  <cp:lastPrinted>2019-10-31T08:38:20Z</cp:lastPrinted>
  <dcterms:created xsi:type="dcterms:W3CDTF">2019-09-29T15:51:46Z</dcterms:created>
  <dcterms:modified xsi:type="dcterms:W3CDTF">2023-01-18T12:46:30Z</dcterms:modified>
</cp:coreProperties>
</file>