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KP\2021\ZARZĄDZENIA\Zarządzenie Nr - wydatki niewygasające\"/>
    </mc:Choice>
  </mc:AlternateContent>
  <xr:revisionPtr revIDLastSave="0" documentId="8_{FB8D954C-337D-472C-9151-6F1A98238776}" xr6:coauthVersionLast="36" xr6:coauthVersionMax="36" xr10:uidLastSave="{00000000-0000-0000-0000-000000000000}"/>
  <bookViews>
    <workbookView xWindow="0" yWindow="0" windowWidth="12000" windowHeight="9495" xr2:uid="{00000000-000D-0000-FFFF-FFFF00000000}"/>
  </bookViews>
  <sheets>
    <sheet name="73095 " sheetId="26" r:id="rId1"/>
  </sheets>
  <definedNames>
    <definedName name="_xlnm.Print_Area" localSheetId="0">'73095 '!$A$1:$N$19</definedName>
    <definedName name="_xlnm.Print_Titles" localSheetId="0">'73095 '!$4:$5</definedName>
  </definedNames>
  <calcPr calcId="191029"/>
</workbook>
</file>

<file path=xl/calcChain.xml><?xml version="1.0" encoding="utf-8"?>
<calcChain xmlns="http://schemas.openxmlformats.org/spreadsheetml/2006/main">
  <c r="M18" i="26" l="1"/>
  <c r="L18" i="26"/>
  <c r="C18" i="26"/>
  <c r="I6" i="26" l="1"/>
  <c r="I18" i="26" s="1"/>
  <c r="E15" i="26" l="1"/>
  <c r="E14" i="26"/>
  <c r="E12" i="26"/>
  <c r="E10" i="26"/>
  <c r="E8" i="26"/>
  <c r="L13" i="26"/>
  <c r="M13" i="26"/>
  <c r="L11" i="26"/>
  <c r="M11" i="26"/>
  <c r="L9" i="26"/>
  <c r="M9" i="26"/>
  <c r="L7" i="26"/>
  <c r="M7" i="26"/>
  <c r="J13" i="26"/>
  <c r="K13" i="26"/>
  <c r="K11" i="26"/>
  <c r="J11" i="26"/>
  <c r="K9" i="26"/>
  <c r="J9" i="26"/>
  <c r="K7" i="26"/>
  <c r="J7" i="26"/>
  <c r="H13" i="26"/>
  <c r="G13" i="26"/>
  <c r="F13" i="26"/>
  <c r="H11" i="26"/>
  <c r="G11" i="26"/>
  <c r="F11" i="26"/>
  <c r="D9" i="26"/>
  <c r="H9" i="26"/>
  <c r="G9" i="26"/>
  <c r="F9" i="26"/>
  <c r="H7" i="26"/>
  <c r="F7" i="26"/>
  <c r="J6" i="26" l="1"/>
  <c r="J18" i="26" s="1"/>
  <c r="K6" i="26"/>
  <c r="K18" i="26" s="1"/>
  <c r="F6" i="26"/>
  <c r="F18" i="26" s="1"/>
  <c r="H6" i="26"/>
  <c r="H18" i="26" s="1"/>
  <c r="E13" i="26"/>
  <c r="E17" i="26"/>
  <c r="E11" i="26"/>
  <c r="E9" i="26"/>
  <c r="E16" i="26"/>
  <c r="D13" i="26" s="1"/>
  <c r="D7" i="26"/>
  <c r="G7" i="26"/>
  <c r="G6" i="26" s="1"/>
  <c r="G18" i="26" s="1"/>
  <c r="D11" i="26"/>
  <c r="D6" i="26" l="1"/>
  <c r="D18" i="26" s="1"/>
  <c r="E6" i="26"/>
  <c r="E18" i="26" s="1"/>
  <c r="E7" i="26"/>
</calcChain>
</file>

<file path=xl/sharedStrings.xml><?xml version="1.0" encoding="utf-8"?>
<sst xmlns="http://schemas.openxmlformats.org/spreadsheetml/2006/main" count="50" uniqueCount="46">
  <si>
    <t>Wyszczególnienie</t>
  </si>
  <si>
    <t>DYSPONENT</t>
  </si>
  <si>
    <t>Naczelnik Działu kierujący Zespołem Gospodarczym</t>
  </si>
  <si>
    <t>Zakup towarów i usług</t>
  </si>
  <si>
    <t>z tego:</t>
  </si>
  <si>
    <t xml:space="preserve">Wynagrodzenia bezosobowe </t>
  </si>
  <si>
    <t>Wynagrodzenia osobowe + ZFN</t>
  </si>
  <si>
    <t>Pochodne od wynagrodzeń (ZUS i FP)</t>
  </si>
  <si>
    <t xml:space="preserve">Pozostałe koszty </t>
  </si>
  <si>
    <t>Dyrektor Biura d.s. Doskonałości Naukowej</t>
  </si>
  <si>
    <t>Kanclerz PAN</t>
  </si>
  <si>
    <t>Dyrektor Biura Upowszechniania i Promocji Nauki</t>
  </si>
  <si>
    <t>Wydatki majątkowe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</si>
  <si>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</si>
  <si>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Program PASIFIC</t>
  </si>
  <si>
    <t>WYNAGRODZENIA</t>
  </si>
  <si>
    <t>ZARZĄDZANIE PROJEKTEM</t>
  </si>
  <si>
    <t>Zarządzanie projektem - BDN</t>
  </si>
  <si>
    <t>EWALUACJA APLIKACJI</t>
  </si>
  <si>
    <t>Ewaluacja aplikacji - BDN</t>
  </si>
  <si>
    <t>PROMOCJA PROGRAMU I KONKURSÓW</t>
  </si>
  <si>
    <t>Promocja programu i konkursów - BDN</t>
  </si>
  <si>
    <t>KOSZTY POŚREDNIE</t>
  </si>
  <si>
    <t>Koszty pośrednie - BDN</t>
  </si>
  <si>
    <t>Koszty pośrednie - BUiPN</t>
  </si>
  <si>
    <t>Koszty pośrednie - ZG</t>
  </si>
  <si>
    <t>ZADANIA OPERACYJNE REALIZOWANE  CENTRALNIE - FINANSOWANE Z DOTACJI w rozdz. 73095 - (w zł)</t>
  </si>
  <si>
    <t>Planowane zobowiązania                            na                                   01-01-2021 r.</t>
  </si>
  <si>
    <r>
      <t xml:space="preserve">Wydatki rozliczane w ciężar dotacji do uwzględnienia w  projekcie planu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</si>
  <si>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>Planowane zobowiązania                            na                                   31-12-2021 r.</t>
  </si>
  <si>
    <t xml:space="preserve">Projekt planu kosztów 
na 2021 r. </t>
  </si>
  <si>
    <t>Podatki i opłaty</t>
  </si>
  <si>
    <t>16.11</t>
  </si>
  <si>
    <r>
      <t>RAZEM WYDATKI, KTÓRE NIE WYGASAJĄ Z UPŁYWEM ROKU BUDŻETOWEGO W ROZDZIALE 73095</t>
    </r>
    <r>
      <rPr>
        <i/>
        <sz val="16"/>
        <rFont val="Arial"/>
        <family val="2"/>
        <charset val="238"/>
      </rPr>
      <t xml:space="preserve">          </t>
    </r>
  </si>
  <si>
    <t>16.61</t>
  </si>
  <si>
    <t>16.11.1</t>
  </si>
  <si>
    <t>16.21</t>
  </si>
  <si>
    <t>16.21.1</t>
  </si>
  <si>
    <t>16.31</t>
  </si>
  <si>
    <t xml:space="preserve"> 16.31.1</t>
  </si>
  <si>
    <t>16.51</t>
  </si>
  <si>
    <t xml:space="preserve"> 16.51.1</t>
  </si>
  <si>
    <t xml:space="preserve"> 16.51.2</t>
  </si>
  <si>
    <t xml:space="preserve"> 16.51.3</t>
  </si>
  <si>
    <t>Warszawa, 15 stycznia 2021 roku</t>
  </si>
  <si>
    <t xml:space="preserve">Załącznik Nr 1 do Zarządzenia Nr 5/2021 Kanclerza PAN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</si>
</sst>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22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99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1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9" fillId="0" borderId="0"/>
  </cellStyleXfs>
  <cellXfs count="86">
    <xf numFmtId="0" fontId="0" fillId="0" borderId="0" xfId="0"/>
    <xf numFmtId="0" fontId="9" fillId="0" borderId="0" xfId="6"/>
    <xf numFmtId="3" fontId="9" fillId="0" borderId="0" xfId="6" applyNumberFormat="1"/>
    <xf numFmtId="3" fontId="11" fillId="0" borderId="0" xfId="6" applyNumberFormat="1" applyFont="1"/>
    <xf numFmtId="0" fontId="9" fillId="0" borderId="0" xfId="6" applyAlignment="1">
      <alignment horizontal="center"/>
    </xf>
    <xf numFmtId="0" fontId="14" fillId="0" borderId="0" xfId="6" applyFont="1" applyAlignment="1">
      <alignment vertical="center"/>
    </xf>
    <xf numFmtId="0" fontId="17" fillId="4" borderId="25" xfId="6" applyFont="1" applyFill="1" applyBorder="1" applyAlignment="1">
      <alignment horizontal="center" vertical="center"/>
    </xf>
    <xf numFmtId="0" fontId="4" fillId="0" borderId="0" xfId="6" applyFont="1" applyAlignment="1">
      <alignment vertical="center"/>
    </xf>
    <xf numFmtId="0" fontId="5" fillId="5" borderId="26" xfId="6" applyFont="1" applyFill="1" applyBorder="1" applyAlignment="1">
      <alignment horizontal="left" vertical="center" wrapText="1" indent="1"/>
    </xf>
    <xf numFmtId="0" fontId="3" fillId="0" borderId="0" xfId="6" applyFont="1" applyAlignment="1">
      <alignment horizontal="center" vertical="center" wrapText="1"/>
    </xf>
    <xf numFmtId="3" fontId="18" fillId="0" borderId="0" xfId="6" applyNumberFormat="1" applyFont="1" applyFill="1" applyAlignment="1">
      <alignment horizontal="right"/>
    </xf>
    <xf numFmtId="0" fontId="14" fillId="3" borderId="14" xfId="6" applyFont="1" applyFill="1" applyBorder="1" applyAlignment="1">
      <alignment horizontal="center" vertical="center" wrapText="1"/>
    </xf>
    <xf numFmtId="0" fontId="16" fillId="0" borderId="12" xfId="6" applyFont="1" applyFill="1" applyBorder="1" applyAlignment="1">
      <alignment vertical="center" wrapText="1"/>
    </xf>
    <xf numFmtId="3" fontId="14" fillId="2" borderId="0" xfId="6" applyNumberFormat="1" applyFont="1" applyFill="1" applyBorder="1" applyAlignment="1">
      <alignment horizontal="right" vertical="center" wrapText="1" indent="1"/>
    </xf>
    <xf numFmtId="0" fontId="14" fillId="2" borderId="0" xfId="6" applyFont="1" applyFill="1" applyBorder="1" applyAlignment="1">
      <alignment horizontal="left" vertical="center" wrapText="1" indent="1"/>
    </xf>
    <xf numFmtId="3" fontId="6" fillId="0" borderId="16" xfId="6" applyNumberFormat="1" applyFont="1" applyBorder="1" applyAlignment="1">
      <alignment horizontal="center" vertical="center" wrapText="1"/>
    </xf>
    <xf numFmtId="3" fontId="7" fillId="0" borderId="16" xfId="6" applyNumberFormat="1" applyFont="1" applyBorder="1" applyAlignment="1">
      <alignment horizontal="center" vertical="center" wrapText="1"/>
    </xf>
    <xf numFmtId="0" fontId="16" fillId="0" borderId="0" xfId="6" applyFont="1" applyFill="1" applyBorder="1" applyAlignment="1">
      <alignment vertical="center" wrapText="1"/>
    </xf>
    <xf numFmtId="0" fontId="3" fillId="0" borderId="31" xfId="6" applyFont="1" applyFill="1" applyBorder="1" applyAlignment="1">
      <alignment horizontal="left" vertical="center" indent="1"/>
    </xf>
    <xf numFmtId="0" fontId="3" fillId="0" borderId="34" xfId="6" applyFont="1" applyFill="1" applyBorder="1" applyAlignment="1">
      <alignment horizontal="left" vertical="center" indent="1"/>
    </xf>
    <xf numFmtId="0" fontId="10" fillId="0" borderId="0" xfId="6" applyFont="1" applyFill="1" applyAlignment="1">
      <alignment vertical="center"/>
    </xf>
    <xf numFmtId="3" fontId="21" fillId="0" borderId="4" xfId="6" applyNumberFormat="1" applyFont="1" applyFill="1" applyBorder="1" applyAlignment="1">
      <alignment horizontal="right" vertical="center" indent="1"/>
    </xf>
    <xf numFmtId="3" fontId="21" fillId="0" borderId="19" xfId="6" applyNumberFormat="1" applyFont="1" applyFill="1" applyBorder="1" applyAlignment="1">
      <alignment horizontal="right" vertical="center" indent="1"/>
    </xf>
    <xf numFmtId="3" fontId="20" fillId="5" borderId="7" xfId="6" applyNumberFormat="1" applyFont="1" applyFill="1" applyBorder="1" applyAlignment="1">
      <alignment horizontal="right" vertical="center" indent="1"/>
    </xf>
    <xf numFmtId="3" fontId="20" fillId="4" borderId="6" xfId="6" applyNumberFormat="1" applyFont="1" applyFill="1" applyBorder="1" applyAlignment="1">
      <alignment horizontal="right" vertical="center" indent="1"/>
    </xf>
    <xf numFmtId="3" fontId="20" fillId="4" borderId="7" xfId="6" applyNumberFormat="1" applyFont="1" applyFill="1" applyBorder="1" applyAlignment="1">
      <alignment horizontal="right" vertical="center" indent="1"/>
    </xf>
    <xf numFmtId="3" fontId="20" fillId="4" borderId="9" xfId="6" applyNumberFormat="1" applyFont="1" applyFill="1" applyBorder="1" applyAlignment="1">
      <alignment horizontal="right" vertical="center" indent="1"/>
    </xf>
    <xf numFmtId="3" fontId="20" fillId="3" borderId="7" xfId="6" applyNumberFormat="1" applyFont="1" applyFill="1" applyBorder="1" applyAlignment="1">
      <alignment horizontal="right" vertical="center" wrapText="1" indent="1"/>
    </xf>
    <xf numFmtId="3" fontId="20" fillId="3" borderId="9" xfId="6" applyNumberFormat="1" applyFont="1" applyFill="1" applyBorder="1" applyAlignment="1">
      <alignment horizontal="right" vertical="center" wrapText="1" indent="1"/>
    </xf>
    <xf numFmtId="3" fontId="21" fillId="0" borderId="23" xfId="6" applyNumberFormat="1" applyFont="1" applyFill="1" applyBorder="1" applyAlignment="1">
      <alignment horizontal="right" vertical="center" indent="1"/>
    </xf>
    <xf numFmtId="3" fontId="21" fillId="0" borderId="18" xfId="6" applyNumberFormat="1" applyFont="1" applyFill="1" applyBorder="1" applyAlignment="1">
      <alignment horizontal="right" vertical="center" indent="1"/>
    </xf>
    <xf numFmtId="3" fontId="21" fillId="0" borderId="22" xfId="6" applyNumberFormat="1" applyFont="1" applyFill="1" applyBorder="1" applyAlignment="1">
      <alignment horizontal="right" vertical="center" indent="1"/>
    </xf>
    <xf numFmtId="3" fontId="21" fillId="0" borderId="20" xfId="6" applyNumberFormat="1" applyFont="1" applyFill="1" applyBorder="1" applyAlignment="1">
      <alignment horizontal="right" vertical="center" indent="1"/>
    </xf>
    <xf numFmtId="3" fontId="21" fillId="0" borderId="28" xfId="6" applyNumberFormat="1" applyFont="1" applyFill="1" applyBorder="1" applyAlignment="1">
      <alignment horizontal="right" vertical="center" indent="1"/>
    </xf>
    <xf numFmtId="3" fontId="21" fillId="0" borderId="27" xfId="6" applyNumberFormat="1" applyFont="1" applyFill="1" applyBorder="1" applyAlignment="1">
      <alignment horizontal="right" vertical="center" indent="1"/>
    </xf>
    <xf numFmtId="3" fontId="5" fillId="6" borderId="14" xfId="6" applyNumberFormat="1" applyFont="1" applyFill="1" applyBorder="1" applyAlignment="1">
      <alignment horizontal="center" vertical="center" wrapText="1"/>
    </xf>
    <xf numFmtId="0" fontId="3" fillId="0" borderId="36" xfId="6" applyFont="1" applyFill="1" applyBorder="1" applyAlignment="1">
      <alignment horizontal="left" vertical="center" indent="1"/>
    </xf>
    <xf numFmtId="3" fontId="5" fillId="0" borderId="21" xfId="6" applyNumberFormat="1" applyFont="1" applyFill="1" applyBorder="1" applyAlignment="1">
      <alignment horizontal="center" vertical="center" wrapText="1"/>
    </xf>
    <xf numFmtId="49" fontId="3" fillId="0" borderId="32" xfId="6" applyNumberFormat="1" applyFont="1" applyFill="1" applyBorder="1" applyAlignment="1">
      <alignment horizontal="center" vertical="center"/>
    </xf>
    <xf numFmtId="49" fontId="3" fillId="0" borderId="11" xfId="6" applyNumberFormat="1" applyFont="1" applyFill="1" applyBorder="1" applyAlignment="1">
      <alignment horizontal="center" vertical="center"/>
    </xf>
    <xf numFmtId="49" fontId="3" fillId="0" borderId="37" xfId="6" applyNumberFormat="1" applyFont="1" applyFill="1" applyBorder="1" applyAlignment="1">
      <alignment horizontal="center" vertical="center"/>
    </xf>
    <xf numFmtId="49" fontId="5" fillId="5" borderId="25" xfId="6" applyNumberFormat="1" applyFont="1" applyFill="1" applyBorder="1" applyAlignment="1">
      <alignment horizontal="center" vertical="center"/>
    </xf>
    <xf numFmtId="3" fontId="21" fillId="0" borderId="24" xfId="6" applyNumberFormat="1" applyFont="1" applyFill="1" applyBorder="1" applyAlignment="1">
      <alignment horizontal="right" vertical="center" indent="1"/>
    </xf>
    <xf numFmtId="3" fontId="5" fillId="0" borderId="10" xfId="6" applyNumberFormat="1" applyFont="1" applyFill="1" applyBorder="1" applyAlignment="1">
      <alignment vertical="center" wrapText="1"/>
    </xf>
    <xf numFmtId="3" fontId="5" fillId="0" borderId="14" xfId="6" applyNumberFormat="1" applyFont="1" applyFill="1" applyBorder="1" applyAlignment="1">
      <alignment vertical="center" wrapText="1"/>
    </xf>
    <xf numFmtId="49" fontId="3" fillId="0" borderId="25" xfId="6" applyNumberFormat="1" applyFont="1" applyFill="1" applyBorder="1" applyAlignment="1">
      <alignment horizontal="center" vertical="center"/>
    </xf>
    <xf numFmtId="0" fontId="3" fillId="0" borderId="26" xfId="6" applyFont="1" applyFill="1" applyBorder="1" applyAlignment="1">
      <alignment horizontal="left" vertical="center" indent="1"/>
    </xf>
    <xf numFmtId="3" fontId="21" fillId="0" borderId="7" xfId="6" applyNumberFormat="1" applyFont="1" applyFill="1" applyBorder="1" applyAlignment="1">
      <alignment horizontal="right" vertical="center" indent="1"/>
    </xf>
    <xf numFmtId="3" fontId="21" fillId="0" borderId="9" xfId="6" applyNumberFormat="1" applyFont="1" applyFill="1" applyBorder="1" applyAlignment="1">
      <alignment horizontal="right" vertical="center" indent="1"/>
    </xf>
    <xf numFmtId="3" fontId="21" fillId="0" borderId="35" xfId="6" applyNumberFormat="1" applyFont="1" applyFill="1" applyBorder="1" applyAlignment="1">
      <alignment horizontal="right" vertical="center" indent="1"/>
    </xf>
    <xf numFmtId="3" fontId="20" fillId="5" borderId="15" xfId="6" applyNumberFormat="1" applyFont="1" applyFill="1" applyBorder="1" applyAlignment="1">
      <alignment horizontal="right" vertical="center" indent="1"/>
    </xf>
    <xf numFmtId="3" fontId="21" fillId="0" borderId="30" xfId="6" applyNumberFormat="1" applyFont="1" applyFill="1" applyBorder="1" applyAlignment="1">
      <alignment horizontal="right" vertical="center" indent="1"/>
    </xf>
    <xf numFmtId="3" fontId="20" fillId="4" borderId="33" xfId="6" applyNumberFormat="1" applyFont="1" applyFill="1" applyBorder="1" applyAlignment="1">
      <alignment horizontal="right" vertical="center" indent="1"/>
    </xf>
    <xf numFmtId="3" fontId="21" fillId="0" borderId="0" xfId="6" applyNumberFormat="1" applyFont="1" applyFill="1" applyBorder="1" applyAlignment="1">
      <alignment horizontal="right" vertical="center" indent="1"/>
    </xf>
    <xf numFmtId="3" fontId="21" fillId="0" borderId="38" xfId="6" applyNumberFormat="1" applyFont="1" applyFill="1" applyBorder="1" applyAlignment="1">
      <alignment horizontal="right" vertical="center" indent="1"/>
    </xf>
    <xf numFmtId="3" fontId="20" fillId="3" borderId="15" xfId="6" applyNumberFormat="1" applyFont="1" applyFill="1" applyBorder="1" applyAlignment="1">
      <alignment horizontal="right" vertical="center" wrapText="1" indent="1"/>
    </xf>
    <xf numFmtId="3" fontId="21" fillId="0" borderId="15" xfId="6" applyNumberFormat="1" applyFont="1" applyFill="1" applyBorder="1" applyAlignment="1">
      <alignment horizontal="right" vertical="center" indent="1"/>
    </xf>
    <xf numFmtId="3" fontId="5" fillId="0" borderId="2" xfId="6" applyNumberFormat="1" applyFont="1" applyFill="1" applyBorder="1" applyAlignment="1">
      <alignment horizontal="center" vertical="center" wrapText="1"/>
    </xf>
    <xf numFmtId="3" fontId="6" fillId="0" borderId="16" xfId="6" applyNumberFormat="1" applyFont="1" applyFill="1" applyBorder="1" applyAlignment="1">
      <alignment horizontal="center" vertical="center" wrapText="1"/>
    </xf>
    <xf numFmtId="0" fontId="14" fillId="6" borderId="26" xfId="6" applyFont="1" applyFill="1" applyBorder="1" applyAlignment="1">
      <alignment horizontal="left" vertical="center" indent="1"/>
    </xf>
    <xf numFmtId="3" fontId="5" fillId="0" borderId="40" xfId="6" applyNumberFormat="1" applyFont="1" applyFill="1" applyBorder="1" applyAlignment="1">
      <alignment horizontal="center" vertical="center"/>
    </xf>
    <xf numFmtId="0" fontId="14" fillId="3" borderId="25" xfId="6" applyFont="1" applyFill="1" applyBorder="1" applyAlignment="1">
      <alignment horizontal="center" vertical="center" wrapText="1"/>
    </xf>
    <xf numFmtId="0" fontId="14" fillId="3" borderId="13" xfId="6" applyFont="1" applyFill="1" applyBorder="1" applyAlignment="1">
      <alignment horizontal="center" vertical="center" wrapText="1"/>
    </xf>
    <xf numFmtId="3" fontId="5" fillId="0" borderId="1" xfId="6" applyNumberFormat="1" applyFont="1" applyFill="1" applyBorder="1" applyAlignment="1">
      <alignment horizontal="center" vertical="center" wrapText="1"/>
    </xf>
    <xf numFmtId="3" fontId="5" fillId="0" borderId="2" xfId="6" applyNumberFormat="1" applyFont="1" applyFill="1" applyBorder="1" applyAlignment="1">
      <alignment horizontal="center" vertical="center" wrapText="1"/>
    </xf>
    <xf numFmtId="3" fontId="5" fillId="0" borderId="10" xfId="6" applyNumberFormat="1" applyFont="1" applyFill="1" applyBorder="1" applyAlignment="1">
      <alignment horizontal="center" vertical="center" wrapText="1"/>
    </xf>
    <xf numFmtId="3" fontId="19" fillId="0" borderId="0" xfId="6" applyNumberFormat="1" applyFont="1" applyFill="1" applyAlignment="1">
      <alignment horizontal="right"/>
    </xf>
    <xf numFmtId="0" fontId="3" fillId="0" borderId="1" xfId="6" applyFont="1" applyBorder="1" applyAlignment="1">
      <alignment horizontal="center" vertical="center" wrapText="1"/>
    </xf>
    <xf numFmtId="0" fontId="3" fillId="0" borderId="10" xfId="6" applyFont="1" applyBorder="1" applyAlignment="1">
      <alignment horizontal="center" vertical="center" wrapText="1"/>
    </xf>
    <xf numFmtId="0" fontId="13" fillId="0" borderId="39" xfId="6" applyFont="1" applyBorder="1" applyAlignment="1">
      <alignment horizontal="center" vertical="center" wrapText="1"/>
    </xf>
    <xf numFmtId="0" fontId="13" fillId="0" borderId="29" xfId="6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7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3" fillId="0" borderId="33" xfId="6" applyFont="1" applyBorder="1" applyAlignment="1">
      <alignment horizontal="left" vertical="center"/>
    </xf>
    <xf numFmtId="3" fontId="3" fillId="0" borderId="8" xfId="6" applyNumberFormat="1" applyFont="1" applyBorder="1" applyAlignment="1">
      <alignment horizontal="center" vertical="center" wrapText="1"/>
    </xf>
    <xf numFmtId="3" fontId="3" fillId="0" borderId="16" xfId="6" applyNumberFormat="1" applyFont="1" applyBorder="1" applyAlignment="1">
      <alignment horizontal="center" vertical="center" wrapText="1"/>
    </xf>
    <xf numFmtId="3" fontId="3" fillId="0" borderId="1" xfId="6" applyNumberFormat="1" applyFont="1" applyBorder="1" applyAlignment="1">
      <alignment horizontal="center" vertical="center" wrapText="1"/>
    </xf>
    <xf numFmtId="3" fontId="3" fillId="0" borderId="10" xfId="6" applyNumberFormat="1" applyFont="1" applyBorder="1" applyAlignment="1">
      <alignment horizontal="center" vertical="center" wrapText="1"/>
    </xf>
    <xf numFmtId="0" fontId="3" fillId="0" borderId="3" xfId="6" applyFont="1" applyBorder="1" applyAlignment="1">
      <alignment horizontal="center" vertical="center" wrapText="1"/>
    </xf>
    <xf numFmtId="0" fontId="3" fillId="0" borderId="5" xfId="6" applyFont="1" applyBorder="1" applyAlignment="1">
      <alignment horizontal="center" vertical="center" wrapText="1"/>
    </xf>
    <xf numFmtId="3" fontId="19" fillId="0" borderId="0" xfId="6" applyNumberFormat="1" applyFont="1" applyBorder="1" applyAlignment="1">
      <alignment horizontal="right" vertical="top"/>
    </xf>
    <xf numFmtId="0" fontId="14" fillId="0" borderId="17" xfId="6" applyFont="1" applyBorder="1" applyAlignment="1">
      <alignment horizontal="center" vertical="center"/>
    </xf>
  </cellXfs>
  <cellStyles count="7">
    <cellStyle name="Dziesiętny 2" xfId="3" xr:uid="{00000000-0005-0000-0000-000000000000}"/>
    <cellStyle name="Dziesiętny 2 2" xfId="5" xr:uid="{00000000-0005-0000-0000-000001000000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</cellStyles>
  <dxfs count="0"/>
  <tableStyles count="0" defaultTableStyle="TableStyleMedium9" defaultPivotStyle="PivotStyleLight16"/>
  <colors>
    <mruColors>
      <color rgb="FFD5FFAB"/>
      <color rgb="FFFFFFFF"/>
      <color rgb="FFCCFF99"/>
      <color rgb="FFFFFF99"/>
      <color rgb="FFFFFFCC"/>
      <color rgb="FFCCFFFF"/>
      <color rgb="FFCCFFCC"/>
      <color rgb="FFD1FFA3"/>
      <color rgb="FFFF00FF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9"/>
  <sheetViews>
    <sheetView tabSelected="1" zoomScale="70" zoomScaleNormal="70" zoomScaleSheetLayoutView="70" workbookViewId="0">
      <selection activeCell="AF8" sqref="AF8"/>
    </sheetView>
  </sheetViews>
  <sheetFormatPr defaultColWidth="9.140625" defaultRowHeight="12.75"/>
  <cols>
    <col min="1" max="1" width="16" style="4" customWidth="1"/>
    <col min="2" max="2" width="86.85546875" style="1" customWidth="1"/>
    <col min="3" max="3" width="24.5703125" style="3" customWidth="1"/>
    <col min="4" max="4" width="24.7109375" style="3" customWidth="1"/>
    <col min="5" max="5" width="24.140625" style="1" customWidth="1"/>
    <col min="6" max="6" width="20.85546875" style="3" customWidth="1"/>
    <col min="7" max="7" width="18.7109375" style="3" customWidth="1"/>
    <col min="8" max="9" width="19" style="3" customWidth="1"/>
    <col min="10" max="10" width="19.5703125" style="3" customWidth="1"/>
    <col min="11" max="13" width="19" style="3" customWidth="1"/>
    <col min="14" max="14" width="39" style="2" customWidth="1"/>
    <col min="15" max="16384" width="9.140625" style="1"/>
  </cols>
  <sheetData>
    <row r="1" spans="1:14" ht="33" customHeight="1">
      <c r="H1" s="10"/>
      <c r="I1" s="10"/>
      <c r="J1" s="66" t="s">
        <v>45</v>
      </c>
      <c r="K1" s="66"/>
      <c r="L1" s="66"/>
      <c r="M1" s="66"/>
      <c r="N1" s="66"/>
    </row>
    <row r="2" spans="1:14" ht="33" customHeight="1">
      <c r="H2" s="84"/>
      <c r="I2" s="84"/>
      <c r="J2" s="84"/>
      <c r="K2" s="84"/>
      <c r="L2" s="84"/>
      <c r="M2" s="84"/>
      <c r="N2" s="84"/>
    </row>
    <row r="3" spans="1:14" ht="72" customHeight="1" thickBot="1">
      <c r="A3" s="85" t="s">
        <v>26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</row>
    <row r="4" spans="1:14" ht="40.700000000000003" customHeight="1">
      <c r="A4" s="67" t="s">
        <v>13</v>
      </c>
      <c r="B4" s="69" t="s">
        <v>0</v>
      </c>
      <c r="C4" s="71" t="s">
        <v>27</v>
      </c>
      <c r="D4" s="73" t="s">
        <v>28</v>
      </c>
      <c r="E4" s="75" t="s">
        <v>30</v>
      </c>
      <c r="F4" s="77" t="s">
        <v>4</v>
      </c>
      <c r="G4" s="77"/>
      <c r="H4" s="77"/>
      <c r="I4" s="77"/>
      <c r="J4" s="77"/>
      <c r="K4" s="77"/>
      <c r="L4" s="82" t="s">
        <v>12</v>
      </c>
      <c r="M4" s="78" t="s">
        <v>29</v>
      </c>
      <c r="N4" s="80" t="s">
        <v>1</v>
      </c>
    </row>
    <row r="5" spans="1:14" s="9" customFormat="1" ht="66.2" customHeight="1" thickBot="1">
      <c r="A5" s="68"/>
      <c r="B5" s="70"/>
      <c r="C5" s="72"/>
      <c r="D5" s="74"/>
      <c r="E5" s="76"/>
      <c r="F5" s="15" t="s">
        <v>6</v>
      </c>
      <c r="G5" s="16" t="s">
        <v>5</v>
      </c>
      <c r="H5" s="58" t="s">
        <v>7</v>
      </c>
      <c r="I5" s="58" t="s">
        <v>31</v>
      </c>
      <c r="J5" s="15" t="s">
        <v>3</v>
      </c>
      <c r="K5" s="15" t="s">
        <v>8</v>
      </c>
      <c r="L5" s="83"/>
      <c r="M5" s="79"/>
      <c r="N5" s="81"/>
    </row>
    <row r="6" spans="1:14" s="7" customFormat="1" ht="43.5" customHeight="1" thickBot="1">
      <c r="A6" s="6">
        <v>16</v>
      </c>
      <c r="B6" s="59" t="s">
        <v>14</v>
      </c>
      <c r="C6" s="52"/>
      <c r="D6" s="24">
        <f>D7+D9+D11+D13+D17</f>
        <v>1100000</v>
      </c>
      <c r="E6" s="24">
        <f t="shared" ref="E6:E17" si="0">SUM(F6:K6)</f>
        <v>1100000</v>
      </c>
      <c r="F6" s="25">
        <f t="shared" ref="F6:K6" si="1">F7+F9+F11+F13+F17</f>
        <v>67851</v>
      </c>
      <c r="G6" s="25">
        <f t="shared" si="1"/>
        <v>68392</v>
      </c>
      <c r="H6" s="25">
        <f t="shared" si="1"/>
        <v>15984</v>
      </c>
      <c r="I6" s="25">
        <f t="shared" si="1"/>
        <v>0</v>
      </c>
      <c r="J6" s="25">
        <f t="shared" si="1"/>
        <v>912773</v>
      </c>
      <c r="K6" s="25">
        <f t="shared" si="1"/>
        <v>35000</v>
      </c>
      <c r="L6" s="26"/>
      <c r="M6" s="26"/>
      <c r="N6" s="35" t="s">
        <v>9</v>
      </c>
    </row>
    <row r="7" spans="1:14" s="7" customFormat="1" ht="35.25" customHeight="1" thickBot="1">
      <c r="A7" s="41" t="s">
        <v>32</v>
      </c>
      <c r="B7" s="8" t="s">
        <v>16</v>
      </c>
      <c r="C7" s="50"/>
      <c r="D7" s="23">
        <f>D8</f>
        <v>30400</v>
      </c>
      <c r="E7" s="23">
        <f t="shared" si="0"/>
        <v>30400</v>
      </c>
      <c r="F7" s="23">
        <f t="shared" ref="F7:H7" si="2">F8</f>
        <v>0</v>
      </c>
      <c r="G7" s="23">
        <f t="shared" si="2"/>
        <v>0</v>
      </c>
      <c r="H7" s="23">
        <f t="shared" si="2"/>
        <v>0</v>
      </c>
      <c r="I7" s="23"/>
      <c r="J7" s="23">
        <f t="shared" ref="J7:M7" si="3">J8</f>
        <v>10400</v>
      </c>
      <c r="K7" s="23">
        <f t="shared" si="3"/>
        <v>20000</v>
      </c>
      <c r="L7" s="23">
        <f t="shared" si="3"/>
        <v>0</v>
      </c>
      <c r="M7" s="23">
        <f t="shared" si="3"/>
        <v>0</v>
      </c>
      <c r="N7" s="63" t="s">
        <v>9</v>
      </c>
    </row>
    <row r="8" spans="1:14" s="7" customFormat="1" ht="35.25" customHeight="1" thickBot="1">
      <c r="A8" s="39" t="s">
        <v>35</v>
      </c>
      <c r="B8" s="36" t="s">
        <v>17</v>
      </c>
      <c r="C8" s="53"/>
      <c r="D8" s="33">
        <v>30400</v>
      </c>
      <c r="E8" s="33">
        <f t="shared" si="0"/>
        <v>30400</v>
      </c>
      <c r="F8" s="33"/>
      <c r="G8" s="33"/>
      <c r="H8" s="33"/>
      <c r="I8" s="33"/>
      <c r="J8" s="33">
        <v>10400</v>
      </c>
      <c r="K8" s="33">
        <v>20000</v>
      </c>
      <c r="L8" s="34"/>
      <c r="M8" s="42"/>
      <c r="N8" s="64"/>
    </row>
    <row r="9" spans="1:14" s="7" customFormat="1" ht="35.25" customHeight="1" thickBot="1">
      <c r="A9" s="41" t="s">
        <v>36</v>
      </c>
      <c r="B9" s="8" t="s">
        <v>18</v>
      </c>
      <c r="C9" s="50"/>
      <c r="D9" s="23">
        <f>D10</f>
        <v>565354</v>
      </c>
      <c r="E9" s="23">
        <f t="shared" si="0"/>
        <v>565354</v>
      </c>
      <c r="F9" s="23">
        <f t="shared" ref="F9:H9" si="4">F10</f>
        <v>0</v>
      </c>
      <c r="G9" s="23">
        <f t="shared" si="4"/>
        <v>0</v>
      </c>
      <c r="H9" s="23">
        <f t="shared" si="4"/>
        <v>0</v>
      </c>
      <c r="I9" s="23"/>
      <c r="J9" s="23">
        <f t="shared" ref="J9:M9" si="5">J10</f>
        <v>565354</v>
      </c>
      <c r="K9" s="23">
        <f t="shared" si="5"/>
        <v>0</v>
      </c>
      <c r="L9" s="23">
        <f t="shared" si="5"/>
        <v>0</v>
      </c>
      <c r="M9" s="23">
        <f t="shared" si="5"/>
        <v>0</v>
      </c>
      <c r="N9" s="63" t="s">
        <v>9</v>
      </c>
    </row>
    <row r="10" spans="1:14" s="7" customFormat="1" ht="35.25" customHeight="1" thickBot="1">
      <c r="A10" s="45" t="s">
        <v>37</v>
      </c>
      <c r="B10" s="46" t="s">
        <v>19</v>
      </c>
      <c r="C10" s="56"/>
      <c r="D10" s="33">
        <v>565354</v>
      </c>
      <c r="E10" s="33">
        <f t="shared" si="0"/>
        <v>565354</v>
      </c>
      <c r="F10" s="33"/>
      <c r="G10" s="33"/>
      <c r="H10" s="33"/>
      <c r="I10" s="47"/>
      <c r="J10" s="33">
        <v>565354</v>
      </c>
      <c r="K10" s="33"/>
      <c r="L10" s="48"/>
      <c r="M10" s="49"/>
      <c r="N10" s="65"/>
    </row>
    <row r="11" spans="1:14" s="7" customFormat="1" ht="35.25" customHeight="1" thickBot="1">
      <c r="A11" s="41" t="s">
        <v>38</v>
      </c>
      <c r="B11" s="8" t="s">
        <v>20</v>
      </c>
      <c r="C11" s="50"/>
      <c r="D11" s="23">
        <f>SUM(D12:D12)</f>
        <v>58246</v>
      </c>
      <c r="E11" s="23">
        <f t="shared" si="0"/>
        <v>58246</v>
      </c>
      <c r="F11" s="23">
        <f>SUM(F12:F12)</f>
        <v>0</v>
      </c>
      <c r="G11" s="23">
        <f>SUM(G12:G12)</f>
        <v>0</v>
      </c>
      <c r="H11" s="23">
        <f>SUM(H12:H12)</f>
        <v>0</v>
      </c>
      <c r="I11" s="23"/>
      <c r="J11" s="23">
        <f>SUM(J12:J12)</f>
        <v>43246</v>
      </c>
      <c r="K11" s="23">
        <f>SUM(K12:K12)</f>
        <v>15000</v>
      </c>
      <c r="L11" s="23">
        <f>SUM(L12:L12)</f>
        <v>0</v>
      </c>
      <c r="M11" s="23">
        <f>SUM(M12:M12)</f>
        <v>0</v>
      </c>
      <c r="N11" s="44"/>
    </row>
    <row r="12" spans="1:14" s="7" customFormat="1" ht="35.25" customHeight="1" thickBot="1">
      <c r="A12" s="40" t="s">
        <v>39</v>
      </c>
      <c r="B12" s="19" t="s">
        <v>21</v>
      </c>
      <c r="C12" s="54"/>
      <c r="D12" s="21">
        <v>58246</v>
      </c>
      <c r="E12" s="21">
        <f t="shared" si="0"/>
        <v>58246</v>
      </c>
      <c r="F12" s="21"/>
      <c r="G12" s="21"/>
      <c r="H12" s="21"/>
      <c r="I12" s="21"/>
      <c r="J12" s="21">
        <v>43246</v>
      </c>
      <c r="K12" s="21">
        <v>15000</v>
      </c>
      <c r="L12" s="29"/>
      <c r="M12" s="30"/>
      <c r="N12" s="57" t="s">
        <v>9</v>
      </c>
    </row>
    <row r="13" spans="1:14" s="7" customFormat="1" ht="35.25" customHeight="1" thickBot="1">
      <c r="A13" s="41" t="s">
        <v>40</v>
      </c>
      <c r="B13" s="8" t="s">
        <v>22</v>
      </c>
      <c r="C13" s="50"/>
      <c r="D13" s="23">
        <f>SUM(D14:D16)</f>
        <v>365000</v>
      </c>
      <c r="E13" s="23">
        <f t="shared" si="0"/>
        <v>365000</v>
      </c>
      <c r="F13" s="23">
        <f>SUM(F14:F16)</f>
        <v>0</v>
      </c>
      <c r="G13" s="23">
        <f>SUM(G14:G16)</f>
        <v>68392</v>
      </c>
      <c r="H13" s="23">
        <f>SUM(H14:H16)</f>
        <v>2835</v>
      </c>
      <c r="I13" s="23"/>
      <c r="J13" s="23">
        <f>SUM(J14:J16)</f>
        <v>293773</v>
      </c>
      <c r="K13" s="23">
        <f>SUM(K14:K16)</f>
        <v>0</v>
      </c>
      <c r="L13" s="23">
        <f>SUM(L14:L16)</f>
        <v>0</v>
      </c>
      <c r="M13" s="23">
        <f>SUM(M14:M16)</f>
        <v>0</v>
      </c>
      <c r="N13" s="43"/>
    </row>
    <row r="14" spans="1:14" s="7" customFormat="1" ht="35.25" customHeight="1">
      <c r="A14" s="40" t="s">
        <v>41</v>
      </c>
      <c r="B14" s="19" t="s">
        <v>23</v>
      </c>
      <c r="C14" s="54"/>
      <c r="D14" s="21">
        <v>278000</v>
      </c>
      <c r="E14" s="21">
        <f t="shared" si="0"/>
        <v>278000</v>
      </c>
      <c r="F14" s="21"/>
      <c r="G14" s="21">
        <v>68392</v>
      </c>
      <c r="H14" s="21">
        <v>2835</v>
      </c>
      <c r="I14" s="21"/>
      <c r="J14" s="21">
        <v>206773</v>
      </c>
      <c r="K14" s="21"/>
      <c r="L14" s="29"/>
      <c r="M14" s="30"/>
      <c r="N14" s="57" t="s">
        <v>9</v>
      </c>
    </row>
    <row r="15" spans="1:14" s="7" customFormat="1" ht="31.5">
      <c r="A15" s="38" t="s">
        <v>42</v>
      </c>
      <c r="B15" s="18" t="s">
        <v>24</v>
      </c>
      <c r="C15" s="51"/>
      <c r="D15" s="22">
        <v>47000</v>
      </c>
      <c r="E15" s="22">
        <f t="shared" si="0"/>
        <v>47000</v>
      </c>
      <c r="F15" s="22"/>
      <c r="G15" s="22"/>
      <c r="H15" s="22"/>
      <c r="I15" s="22"/>
      <c r="J15" s="22">
        <v>47000</v>
      </c>
      <c r="K15" s="22"/>
      <c r="L15" s="31"/>
      <c r="M15" s="32"/>
      <c r="N15" s="37" t="s">
        <v>11</v>
      </c>
    </row>
    <row r="16" spans="1:14" s="7" customFormat="1" ht="35.25" customHeight="1" thickBot="1">
      <c r="A16" s="38" t="s">
        <v>43</v>
      </c>
      <c r="B16" s="18" t="s">
        <v>25</v>
      </c>
      <c r="C16" s="51"/>
      <c r="D16" s="22">
        <v>40000</v>
      </c>
      <c r="E16" s="22">
        <f t="shared" si="0"/>
        <v>40000</v>
      </c>
      <c r="F16" s="22"/>
      <c r="G16" s="22"/>
      <c r="H16" s="22"/>
      <c r="I16" s="22"/>
      <c r="J16" s="22">
        <v>40000</v>
      </c>
      <c r="K16" s="22"/>
      <c r="L16" s="31"/>
      <c r="M16" s="32"/>
      <c r="N16" s="37" t="s">
        <v>2</v>
      </c>
    </row>
    <row r="17" spans="1:14" s="7" customFormat="1" ht="35.25" customHeight="1" thickBot="1">
      <c r="A17" s="41" t="s">
        <v>34</v>
      </c>
      <c r="B17" s="8" t="s">
        <v>15</v>
      </c>
      <c r="C17" s="50"/>
      <c r="D17" s="23">
        <v>81000</v>
      </c>
      <c r="E17" s="23">
        <f t="shared" si="0"/>
        <v>81000</v>
      </c>
      <c r="F17" s="23">
        <v>67851</v>
      </c>
      <c r="G17" s="23">
        <v>0</v>
      </c>
      <c r="H17" s="23">
        <v>13149</v>
      </c>
      <c r="I17" s="23"/>
      <c r="J17" s="23">
        <v>0</v>
      </c>
      <c r="K17" s="23">
        <v>0</v>
      </c>
      <c r="L17" s="23">
        <v>0</v>
      </c>
      <c r="M17" s="23">
        <v>0</v>
      </c>
      <c r="N17" s="60" t="s">
        <v>10</v>
      </c>
    </row>
    <row r="18" spans="1:14" s="5" customFormat="1" ht="56.25" customHeight="1" thickBot="1">
      <c r="A18" s="61" t="s">
        <v>33</v>
      </c>
      <c r="B18" s="62"/>
      <c r="C18" s="55">
        <f t="shared" ref="C18:M18" si="6">C6</f>
        <v>0</v>
      </c>
      <c r="D18" s="27">
        <f t="shared" si="6"/>
        <v>1100000</v>
      </c>
      <c r="E18" s="27">
        <f t="shared" si="6"/>
        <v>1100000</v>
      </c>
      <c r="F18" s="27">
        <f t="shared" si="6"/>
        <v>67851</v>
      </c>
      <c r="G18" s="27">
        <f t="shared" si="6"/>
        <v>68392</v>
      </c>
      <c r="H18" s="27">
        <f t="shared" si="6"/>
        <v>15984</v>
      </c>
      <c r="I18" s="27">
        <f t="shared" si="6"/>
        <v>0</v>
      </c>
      <c r="J18" s="27">
        <f t="shared" si="6"/>
        <v>912773</v>
      </c>
      <c r="K18" s="27">
        <f t="shared" si="6"/>
        <v>35000</v>
      </c>
      <c r="L18" s="28">
        <f t="shared" si="6"/>
        <v>0</v>
      </c>
      <c r="M18" s="28">
        <f t="shared" si="6"/>
        <v>0</v>
      </c>
      <c r="N18" s="11"/>
    </row>
    <row r="19" spans="1:14" s="5" customFormat="1" ht="56.25" customHeight="1">
      <c r="A19" s="12"/>
      <c r="B19" s="20" t="s">
        <v>44</v>
      </c>
      <c r="C19" s="12"/>
      <c r="D19" s="12"/>
      <c r="E19" s="12"/>
      <c r="F19" s="12"/>
      <c r="G19" s="12"/>
      <c r="H19" s="12"/>
      <c r="I19" s="12"/>
      <c r="J19" s="12"/>
      <c r="K19" s="12"/>
      <c r="L19" s="17"/>
      <c r="M19" s="13"/>
      <c r="N19" s="14"/>
    </row>
  </sheetData>
  <mergeCells count="15">
    <mergeCell ref="A18:B18"/>
    <mergeCell ref="N7:N8"/>
    <mergeCell ref="N9:N10"/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H2:N2"/>
    <mergeCell ref="A3:N3"/>
  </mergeCells>
  <printOptions horizontalCentered="1"/>
  <pageMargins left="0" right="0" top="0.39370078740157483" bottom="0" header="0" footer="0"/>
  <pageSetup paperSize="9" scale="40" orientation="landscape" cellComments="asDisplayed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73095 </vt:lpstr>
      <vt:lpstr>'73095 '!Obszar_wydruku</vt:lpstr>
      <vt:lpstr>'73095 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2021-01-11T10:17:36Z</cp:lastPrinted>
  <dcterms:created xsi:type="dcterms:W3CDTF">2004-03-15T09:27:32Z</dcterms:created>
  <dcterms:modified xsi:type="dcterms:W3CDTF">2021-01-18T13:34:38Z</dcterms:modified>
</cp:coreProperties>
</file>