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1\Żywność\"/>
    </mc:Choice>
  </mc:AlternateContent>
  <xr:revisionPtr revIDLastSave="0" documentId="13_ncr:1_{B6D6CB8A-0F4C-4D33-B8AC-EBC88757ED15}" xr6:coauthVersionLast="47" xr6:coauthVersionMax="47" xr10:uidLastSave="{00000000-0000-0000-0000-000000000000}"/>
  <bookViews>
    <workbookView xWindow="15120" yWindow="165" windowWidth="13590" windowHeight="1507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6" i="1" l="1"/>
  <c r="J96" i="1" s="1"/>
  <c r="I96" i="1" s="1"/>
  <c r="F96" i="1"/>
  <c r="F15" i="1" l="1"/>
  <c r="G15" i="1"/>
  <c r="F68" i="1"/>
  <c r="G68" i="1"/>
  <c r="F67" i="1"/>
  <c r="G67" i="1"/>
  <c r="F41" i="1"/>
  <c r="G41" i="1"/>
  <c r="F39" i="1"/>
  <c r="G39" i="1"/>
  <c r="F24" i="1"/>
  <c r="F25" i="1"/>
  <c r="F26" i="1"/>
  <c r="G24" i="1"/>
  <c r="G25" i="1"/>
  <c r="G26" i="1"/>
  <c r="G12" i="1"/>
  <c r="F12" i="1"/>
  <c r="G97" i="1"/>
  <c r="F97" i="1"/>
  <c r="G95" i="1"/>
  <c r="F95" i="1"/>
  <c r="G94" i="1"/>
  <c r="F94" i="1"/>
  <c r="J26" i="1" l="1"/>
  <c r="J41" i="1"/>
  <c r="J94" i="1"/>
  <c r="J25" i="1"/>
  <c r="J68" i="1"/>
  <c r="J97" i="1"/>
  <c r="J24" i="1"/>
  <c r="J39" i="1"/>
  <c r="J67" i="1"/>
  <c r="J15" i="1"/>
  <c r="J95" i="1"/>
  <c r="J1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F86" i="1"/>
  <c r="F87" i="1"/>
  <c r="F88" i="1"/>
  <c r="F89" i="1"/>
  <c r="F90" i="1"/>
  <c r="F91" i="1"/>
  <c r="F92" i="1"/>
  <c r="F93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J84" i="1" l="1"/>
  <c r="J91" i="1"/>
  <c r="J87" i="1"/>
  <c r="J83" i="1"/>
  <c r="J79" i="1"/>
  <c r="J75" i="1"/>
  <c r="I12" i="1"/>
  <c r="I15" i="1"/>
  <c r="I39" i="1"/>
  <c r="I97" i="1"/>
  <c r="I25" i="1"/>
  <c r="I41" i="1"/>
  <c r="J88" i="1"/>
  <c r="J76" i="1"/>
  <c r="J90" i="1"/>
  <c r="J82" i="1"/>
  <c r="J78" i="1"/>
  <c r="J74" i="1"/>
  <c r="J92" i="1"/>
  <c r="J80" i="1"/>
  <c r="J86" i="1"/>
  <c r="J93" i="1"/>
  <c r="J89" i="1"/>
  <c r="J85" i="1"/>
  <c r="J81" i="1"/>
  <c r="J77" i="1"/>
  <c r="J73" i="1"/>
  <c r="I95" i="1"/>
  <c r="I67" i="1"/>
  <c r="I24" i="1"/>
  <c r="I68" i="1"/>
  <c r="I94" i="1"/>
  <c r="I26" i="1"/>
  <c r="F13" i="1"/>
  <c r="F14" i="1"/>
  <c r="F16" i="1"/>
  <c r="F17" i="1"/>
  <c r="F18" i="1"/>
  <c r="F19" i="1"/>
  <c r="F20" i="1"/>
  <c r="F21" i="1"/>
  <c r="F22" i="1"/>
  <c r="F23" i="1"/>
  <c r="F27" i="1"/>
  <c r="F28" i="1"/>
  <c r="F29" i="1"/>
  <c r="F30" i="1"/>
  <c r="F31" i="1"/>
  <c r="F32" i="1"/>
  <c r="F33" i="1"/>
  <c r="F34" i="1"/>
  <c r="F35" i="1"/>
  <c r="F36" i="1"/>
  <c r="F37" i="1"/>
  <c r="F38" i="1"/>
  <c r="F40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9" i="1"/>
  <c r="F70" i="1"/>
  <c r="F71" i="1"/>
  <c r="F72" i="1"/>
  <c r="F11" i="1"/>
  <c r="I77" i="1" l="1"/>
  <c r="I85" i="1"/>
  <c r="I93" i="1"/>
  <c r="I80" i="1"/>
  <c r="I74" i="1"/>
  <c r="I82" i="1"/>
  <c r="I76" i="1"/>
  <c r="I75" i="1"/>
  <c r="I83" i="1"/>
  <c r="I91" i="1"/>
  <c r="I73" i="1"/>
  <c r="I81" i="1"/>
  <c r="I89" i="1"/>
  <c r="I86" i="1"/>
  <c r="I92" i="1"/>
  <c r="I78" i="1"/>
  <c r="I90" i="1"/>
  <c r="I88" i="1"/>
  <c r="I79" i="1"/>
  <c r="I87" i="1"/>
  <c r="I84" i="1"/>
  <c r="G72" i="1"/>
  <c r="G71" i="1"/>
  <c r="G70" i="1"/>
  <c r="G69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0" i="1"/>
  <c r="G38" i="1"/>
  <c r="G37" i="1"/>
  <c r="G36" i="1"/>
  <c r="G35" i="1"/>
  <c r="G34" i="1"/>
  <c r="G33" i="1"/>
  <c r="G32" i="1"/>
  <c r="G31" i="1"/>
  <c r="G30" i="1"/>
  <c r="G29" i="1"/>
  <c r="G28" i="1"/>
  <c r="G27" i="1"/>
  <c r="G23" i="1"/>
  <c r="G22" i="1"/>
  <c r="G21" i="1"/>
  <c r="G20" i="1"/>
  <c r="G19" i="1"/>
  <c r="G18" i="1"/>
  <c r="G17" i="1"/>
  <c r="G16" i="1"/>
  <c r="G14" i="1"/>
  <c r="G13" i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G11" i="1"/>
  <c r="J16" i="1" l="1"/>
  <c r="J31" i="1"/>
  <c r="J45" i="1"/>
  <c r="J61" i="1"/>
  <c r="J28" i="1"/>
  <c r="J36" i="1"/>
  <c r="J42" i="1"/>
  <c r="J46" i="1"/>
  <c r="J50" i="1"/>
  <c r="J54" i="1"/>
  <c r="J58" i="1"/>
  <c r="J62" i="1"/>
  <c r="J66" i="1"/>
  <c r="J72" i="1"/>
  <c r="J27" i="1"/>
  <c r="J40" i="1"/>
  <c r="J53" i="1"/>
  <c r="J65" i="1"/>
  <c r="J21" i="1"/>
  <c r="J13" i="1"/>
  <c r="J29" i="1"/>
  <c r="J33" i="1"/>
  <c r="J37" i="1"/>
  <c r="J43" i="1"/>
  <c r="J47" i="1"/>
  <c r="J51" i="1"/>
  <c r="J55" i="1"/>
  <c r="J59" i="1"/>
  <c r="J63" i="1"/>
  <c r="J69" i="1"/>
  <c r="J20" i="1"/>
  <c r="J35" i="1"/>
  <c r="J49" i="1"/>
  <c r="J57" i="1"/>
  <c r="J71" i="1"/>
  <c r="J17" i="1"/>
  <c r="J32" i="1"/>
  <c r="J18" i="1"/>
  <c r="J22" i="1"/>
  <c r="J14" i="1"/>
  <c r="J19" i="1"/>
  <c r="J23" i="1"/>
  <c r="J30" i="1"/>
  <c r="J34" i="1"/>
  <c r="J38" i="1"/>
  <c r="J44" i="1"/>
  <c r="J48" i="1"/>
  <c r="J52" i="1"/>
  <c r="J56" i="1"/>
  <c r="J60" i="1"/>
  <c r="J64" i="1"/>
  <c r="J70" i="1"/>
  <c r="J11" i="1"/>
  <c r="I64" i="1" l="1"/>
  <c r="I56" i="1"/>
  <c r="I48" i="1"/>
  <c r="I38" i="1"/>
  <c r="I30" i="1"/>
  <c r="I70" i="1"/>
  <c r="I60" i="1"/>
  <c r="I52" i="1"/>
  <c r="I44" i="1"/>
  <c r="I34" i="1"/>
  <c r="I23" i="1"/>
  <c r="I14" i="1"/>
  <c r="I18" i="1"/>
  <c r="I17" i="1"/>
  <c r="I57" i="1"/>
  <c r="I35" i="1"/>
  <c r="I69" i="1"/>
  <c r="I59" i="1"/>
  <c r="I51" i="1"/>
  <c r="I43" i="1"/>
  <c r="I33" i="1"/>
  <c r="I13" i="1"/>
  <c r="I65" i="1"/>
  <c r="I40" i="1"/>
  <c r="I72" i="1"/>
  <c r="I62" i="1"/>
  <c r="I54" i="1"/>
  <c r="I46" i="1"/>
  <c r="I36" i="1"/>
  <c r="I61" i="1"/>
  <c r="I31" i="1"/>
  <c r="I19" i="1"/>
  <c r="I22" i="1"/>
  <c r="I32" i="1"/>
  <c r="I71" i="1"/>
  <c r="I49" i="1"/>
  <c r="I20" i="1"/>
  <c r="I63" i="1"/>
  <c r="I55" i="1"/>
  <c r="I47" i="1"/>
  <c r="I37" i="1"/>
  <c r="I29" i="1"/>
  <c r="I21" i="1"/>
  <c r="I53" i="1"/>
  <c r="I27" i="1"/>
  <c r="I66" i="1"/>
  <c r="I58" i="1"/>
  <c r="I50" i="1"/>
  <c r="I42" i="1"/>
  <c r="I28" i="1"/>
  <c r="I45" i="1"/>
  <c r="I16" i="1"/>
  <c r="I11" i="1"/>
  <c r="J98" i="1"/>
</calcChain>
</file>

<file path=xl/sharedStrings.xml><?xml version="1.0" encoding="utf-8"?>
<sst xmlns="http://schemas.openxmlformats.org/spreadsheetml/2006/main" count="190" uniqueCount="105">
  <si>
    <t>MIĘSO I WĘDLINY</t>
  </si>
  <si>
    <t>Lp</t>
  </si>
  <si>
    <t>ASORTYMENT</t>
  </si>
  <si>
    <t>jm</t>
  </si>
  <si>
    <t>NETTO</t>
  </si>
  <si>
    <t>BRUTTO</t>
  </si>
  <si>
    <t>kg</t>
  </si>
  <si>
    <t>kg.</t>
  </si>
  <si>
    <t>Wartość netto</t>
  </si>
  <si>
    <t>ogonówka wędzona</t>
  </si>
  <si>
    <t>polędwica babci</t>
  </si>
  <si>
    <t>polędwica sopocka</t>
  </si>
  <si>
    <t>polędwica w siatce</t>
  </si>
  <si>
    <t>polędwica z beczki</t>
  </si>
  <si>
    <t>poledwica z komina</t>
  </si>
  <si>
    <t>polędwica po staremu kopcona</t>
  </si>
  <si>
    <t>pierś z kurczaka wędzona</t>
  </si>
  <si>
    <t>szynka delikatesowa wędzona</t>
  </si>
  <si>
    <t>szynka babci</t>
  </si>
  <si>
    <t>szynka gotowana</t>
  </si>
  <si>
    <t>szynka w siatce</t>
  </si>
  <si>
    <t>szynka z beczki</t>
  </si>
  <si>
    <t>szynka z komina</t>
  </si>
  <si>
    <t>sękacz hetmański</t>
  </si>
  <si>
    <t>szynka hetmańska</t>
  </si>
  <si>
    <t>szynka z wędzarki</t>
  </si>
  <si>
    <t>szynka zbójnicka</t>
  </si>
  <si>
    <t>szynka z kotła</t>
  </si>
  <si>
    <t>szynka konserwowa</t>
  </si>
  <si>
    <t>wędzonka firmowa</t>
  </si>
  <si>
    <t>żeberka wędzone</t>
  </si>
  <si>
    <t>frankfurterki</t>
  </si>
  <si>
    <t>kiełbasa biała surowa</t>
  </si>
  <si>
    <t>kiełbasa podwawelska</t>
  </si>
  <si>
    <t>kiełbasa wiepszowa z szynki</t>
  </si>
  <si>
    <t>kiełbasa krakowska</t>
  </si>
  <si>
    <t>kiełbasa z beczki</t>
  </si>
  <si>
    <t>kiełbasa zwyczajna</t>
  </si>
  <si>
    <t>kiełbasa żywiecka</t>
  </si>
  <si>
    <t>kiełbasa biała chrzanowa</t>
  </si>
  <si>
    <t>kiełbasa góralska</t>
  </si>
  <si>
    <t>mielonka parzona</t>
  </si>
  <si>
    <t>parówki z szynki odtłuszczone</t>
  </si>
  <si>
    <t>polędwiczanka z warzywami</t>
  </si>
  <si>
    <t>kresowiak</t>
  </si>
  <si>
    <t>rolada sołtysa</t>
  </si>
  <si>
    <t>kurczak faszerowany wiepszowiną</t>
  </si>
  <si>
    <t>golonka wierzejki</t>
  </si>
  <si>
    <t>pasztet wiepszowy</t>
  </si>
  <si>
    <t>pieczeń tyrolska</t>
  </si>
  <si>
    <t>salceson piastowski</t>
  </si>
  <si>
    <t>polędwica królewska z indyka</t>
  </si>
  <si>
    <t>polędwica z kurczaka -produkt wędliniarski</t>
  </si>
  <si>
    <t>kiełbasa krakowska sucha</t>
  </si>
  <si>
    <t>kiełbasa jałowcowa</t>
  </si>
  <si>
    <t>kiełbasa myśliwska</t>
  </si>
  <si>
    <t>kiełbasa żywiecka podsuszana</t>
  </si>
  <si>
    <t>kurczak gotowany - produkt wędliniarski</t>
  </si>
  <si>
    <t>filet z indyka wędzony</t>
  </si>
  <si>
    <t>pasztet z kurczakiem</t>
  </si>
  <si>
    <t>szynka pieczona z indyka</t>
  </si>
  <si>
    <t>szynka z indyka</t>
  </si>
  <si>
    <t>kiełbasa krucha ze wsi</t>
  </si>
  <si>
    <t>boczek pieczony</t>
  </si>
  <si>
    <t>karkówka pieczona</t>
  </si>
  <si>
    <t>łopatka pieczona</t>
  </si>
  <si>
    <t>polędwica dębowa dojrzewająca</t>
  </si>
  <si>
    <t>salami</t>
  </si>
  <si>
    <t>kaszanka</t>
  </si>
  <si>
    <t>pasztetowa</t>
  </si>
  <si>
    <t>karkówka wieprzowa bk świeża</t>
  </si>
  <si>
    <t>żeberka surowe garmażeryjne</t>
  </si>
  <si>
    <t>polędwiczki wieprzowe</t>
  </si>
  <si>
    <t>szynka wieprzowa surowa bk</t>
  </si>
  <si>
    <t>golonka zk</t>
  </si>
  <si>
    <t>podgardle wieprzowe zs</t>
  </si>
  <si>
    <t>filet z piersi kurcząt</t>
  </si>
  <si>
    <t>filet z piersi indyka</t>
  </si>
  <si>
    <t>wątroba z kurczaka</t>
  </si>
  <si>
    <t>golonka z indyka</t>
  </si>
  <si>
    <t>podudzie z kurcząt bk</t>
  </si>
  <si>
    <t>mięso gulaszowe z indyka</t>
  </si>
  <si>
    <t>udko z kurcząt</t>
  </si>
  <si>
    <t>mięso gulaszowe wieprzowe</t>
  </si>
  <si>
    <t>mięso gulaszowe wołowe</t>
  </si>
  <si>
    <t>schab wieprzowy bk świeży</t>
  </si>
  <si>
    <t>słonina bez skóry</t>
  </si>
  <si>
    <t>szponder wołowy obrobiony</t>
  </si>
  <si>
    <t>udziec wołowy b/k - ligawa</t>
  </si>
  <si>
    <t>udka z kurczaka wędzone</t>
  </si>
  <si>
    <t>boczek bk bs świeży</t>
  </si>
  <si>
    <t>kurczak świeży</t>
  </si>
  <si>
    <t xml:space="preserve">skrzydełka z kurczaka </t>
  </si>
  <si>
    <t>kości schabowe wędzone</t>
  </si>
  <si>
    <t>łopatka wołowa b/k</t>
  </si>
  <si>
    <t>karkówka wołowa</t>
  </si>
  <si>
    <t>Załączniki do formularza ofertowego muszą być opatrzone przez osobę lub osoby uprawnione do reprezentowania firmy kwalifikowanym podpisem elektronicznym, podpisem zaufanym lub podpisem osobistym i przekazane Zamawiającemu wraz z dokumentami potwierdzającymi prawo do reprezentacji Wykonawcy przez osobę podpisującą ofertę.</t>
  </si>
  <si>
    <t>FORMULARZ ASORTYMENTOWO-CENOWY</t>
  </si>
  <si>
    <t>Postępowanie o udzielenie zamówienia publicznego prowadzonego w trybie podstawowym pn. „Sukcesywna dostawa artykułów spożywczych do  Domu Seniora PAN przy ul. Chodkiewicza 3/5 w Konstancinie - Jeziornie" znak sprawy – 1/ZP/2021</t>
  </si>
  <si>
    <t xml:space="preserve">ZAŁĄCZNIK NR 6 do SWZ  na CZĘŚĆ I     
</t>
  </si>
  <si>
    <t>łączna ilość w okresie 12 miesięcy</t>
  </si>
  <si>
    <t>cena jednostkowa  w zł</t>
  </si>
  <si>
    <t>vat %</t>
  </si>
  <si>
    <t>kwota podatku vat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</si>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</sst>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Calibri"/>
      <family val="2"/>
      <scheme val="minor"/>
    </font>
    <font>
      <i/>
      <sz val="9"/>
      <name val="Bookman Old Styl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 indent="15"/>
    </xf>
    <xf numFmtId="164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5" fillId="2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9" fontId="5" fillId="0" borderId="5" xfId="0" applyNumberFormat="1" applyFont="1" applyBorder="1" applyAlignment="1">
      <alignment vertical="center"/>
    </xf>
    <xf numFmtId="164" fontId="5" fillId="0" borderId="5" xfId="0" applyNumberFormat="1" applyFont="1" applyBorder="1" applyAlignment="1">
      <alignment vertical="center"/>
    </xf>
    <xf numFmtId="0" fontId="5" fillId="0" borderId="5" xfId="0" applyFont="1" applyBorder="1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/>
    <xf numFmtId="0" fontId="5" fillId="0" borderId="5" xfId="0" applyFont="1" applyBorder="1" applyAlignment="1">
      <alignment wrapText="1"/>
    </xf>
    <xf numFmtId="0" fontId="5" fillId="0" borderId="0" xfId="0" applyFont="1"/>
    <xf numFmtId="0" fontId="5" fillId="0" borderId="6" xfId="0" applyFont="1" applyBorder="1" applyAlignment="1">
      <alignment wrapText="1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vertical="center" wrapText="1"/>
    </xf>
    <xf numFmtId="164" fontId="5" fillId="2" borderId="7" xfId="0" applyNumberFormat="1" applyFont="1" applyFill="1" applyBorder="1" applyAlignment="1">
      <alignment horizontal="right" vertical="center" wrapText="1"/>
    </xf>
    <xf numFmtId="9" fontId="5" fillId="2" borderId="7" xfId="0" applyNumberFormat="1" applyFont="1" applyFill="1" applyBorder="1" applyAlignment="1">
      <alignment vertical="center"/>
    </xf>
    <xf numFmtId="164" fontId="5" fillId="2" borderId="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9" fontId="5" fillId="0" borderId="4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/>
    <xf numFmtId="0" fontId="6" fillId="0" borderId="0" xfId="0" applyFont="1"/>
    <xf numFmtId="164" fontId="6" fillId="0" borderId="0" xfId="0" applyNumberFormat="1" applyFont="1"/>
    <xf numFmtId="164" fontId="5" fillId="0" borderId="11" xfId="0" applyNumberFormat="1" applyFont="1" applyFill="1" applyBorder="1" applyAlignment="1">
      <alignment vertical="center"/>
    </xf>
    <xf numFmtId="164" fontId="7" fillId="3" borderId="0" xfId="0" applyNumberFormat="1" applyFont="1" applyFill="1"/>
    <xf numFmtId="0" fontId="8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topLeftCell="D1" workbookViewId="0">
      <selection activeCell="B101" sqref="B101:J101"/>
    </sheetView>
  </sheetViews>
  <sheetFormatPr defaultRowHeight="15" x14ac:dyDescent="0.25"/>
  <cols>
    <col min="1" max="1" width="3.5703125" style="1" customWidth="1"/>
    <col min="2" max="2" width="36.5703125" style="1" customWidth="1"/>
    <col min="3" max="3" width="5" style="1" customWidth="1"/>
    <col min="4" max="5" width="10.7109375" style="1" customWidth="1"/>
    <col min="6" max="6" width="9.7109375" style="1" customWidth="1"/>
    <col min="7" max="7" width="19.140625" style="1" customWidth="1"/>
    <col min="8" max="8" width="7.5703125" customWidth="1"/>
    <col min="9" max="9" width="15.85546875" customWidth="1"/>
    <col min="10" max="10" width="17.7109375" customWidth="1"/>
    <col min="11" max="11" width="15.28515625" customWidth="1"/>
    <col min="12" max="12" width="13.42578125" customWidth="1"/>
    <col min="256" max="256" width="3.5703125" customWidth="1"/>
    <col min="257" max="257" width="36.5703125" customWidth="1"/>
    <col min="258" max="258" width="5" customWidth="1"/>
    <col min="259" max="259" width="8.140625" customWidth="1"/>
    <col min="260" max="260" width="7.7109375" customWidth="1"/>
    <col min="261" max="261" width="6.28515625" customWidth="1"/>
    <col min="262" max="262" width="19.140625" customWidth="1"/>
    <col min="263" max="263" width="7.5703125" customWidth="1"/>
    <col min="264" max="264" width="17.7109375" customWidth="1"/>
    <col min="267" max="267" width="15.28515625" customWidth="1"/>
    <col min="512" max="512" width="3.5703125" customWidth="1"/>
    <col min="513" max="513" width="36.5703125" customWidth="1"/>
    <col min="514" max="514" width="5" customWidth="1"/>
    <col min="515" max="515" width="8.140625" customWidth="1"/>
    <col min="516" max="516" width="7.7109375" customWidth="1"/>
    <col min="517" max="517" width="6.28515625" customWidth="1"/>
    <col min="518" max="518" width="19.140625" customWidth="1"/>
    <col min="519" max="519" width="7.5703125" customWidth="1"/>
    <col min="520" max="520" width="17.7109375" customWidth="1"/>
    <col min="523" max="523" width="15.28515625" customWidth="1"/>
    <col min="768" max="768" width="3.5703125" customWidth="1"/>
    <col min="769" max="769" width="36.5703125" customWidth="1"/>
    <col min="770" max="770" width="5" customWidth="1"/>
    <col min="771" max="771" width="8.140625" customWidth="1"/>
    <col min="772" max="772" width="7.7109375" customWidth="1"/>
    <col min="773" max="773" width="6.28515625" customWidth="1"/>
    <col min="774" max="774" width="19.140625" customWidth="1"/>
    <col min="775" max="775" width="7.5703125" customWidth="1"/>
    <col min="776" max="776" width="17.7109375" customWidth="1"/>
    <col min="779" max="779" width="15.28515625" customWidth="1"/>
    <col min="1024" max="1024" width="3.5703125" customWidth="1"/>
    <col min="1025" max="1025" width="36.5703125" customWidth="1"/>
    <col min="1026" max="1026" width="5" customWidth="1"/>
    <col min="1027" max="1027" width="8.140625" customWidth="1"/>
    <col min="1028" max="1028" width="7.7109375" customWidth="1"/>
    <col min="1029" max="1029" width="6.28515625" customWidth="1"/>
    <col min="1030" max="1030" width="19.140625" customWidth="1"/>
    <col min="1031" max="1031" width="7.5703125" customWidth="1"/>
    <col min="1032" max="1032" width="17.7109375" customWidth="1"/>
    <col min="1035" max="1035" width="15.28515625" customWidth="1"/>
    <col min="1280" max="1280" width="3.5703125" customWidth="1"/>
    <col min="1281" max="1281" width="36.5703125" customWidth="1"/>
    <col min="1282" max="1282" width="5" customWidth="1"/>
    <col min="1283" max="1283" width="8.140625" customWidth="1"/>
    <col min="1284" max="1284" width="7.7109375" customWidth="1"/>
    <col min="1285" max="1285" width="6.28515625" customWidth="1"/>
    <col min="1286" max="1286" width="19.140625" customWidth="1"/>
    <col min="1287" max="1287" width="7.5703125" customWidth="1"/>
    <col min="1288" max="1288" width="17.7109375" customWidth="1"/>
    <col min="1291" max="1291" width="15.28515625" customWidth="1"/>
    <col min="1536" max="1536" width="3.5703125" customWidth="1"/>
    <col min="1537" max="1537" width="36.5703125" customWidth="1"/>
    <col min="1538" max="1538" width="5" customWidth="1"/>
    <col min="1539" max="1539" width="8.140625" customWidth="1"/>
    <col min="1540" max="1540" width="7.7109375" customWidth="1"/>
    <col min="1541" max="1541" width="6.28515625" customWidth="1"/>
    <col min="1542" max="1542" width="19.140625" customWidth="1"/>
    <col min="1543" max="1543" width="7.5703125" customWidth="1"/>
    <col min="1544" max="1544" width="17.7109375" customWidth="1"/>
    <col min="1547" max="1547" width="15.28515625" customWidth="1"/>
    <col min="1792" max="1792" width="3.5703125" customWidth="1"/>
    <col min="1793" max="1793" width="36.5703125" customWidth="1"/>
    <col min="1794" max="1794" width="5" customWidth="1"/>
    <col min="1795" max="1795" width="8.140625" customWidth="1"/>
    <col min="1796" max="1796" width="7.7109375" customWidth="1"/>
    <col min="1797" max="1797" width="6.28515625" customWidth="1"/>
    <col min="1798" max="1798" width="19.140625" customWidth="1"/>
    <col min="1799" max="1799" width="7.5703125" customWidth="1"/>
    <col min="1800" max="1800" width="17.7109375" customWidth="1"/>
    <col min="1803" max="1803" width="15.28515625" customWidth="1"/>
    <col min="2048" max="2048" width="3.5703125" customWidth="1"/>
    <col min="2049" max="2049" width="36.5703125" customWidth="1"/>
    <col min="2050" max="2050" width="5" customWidth="1"/>
    <col min="2051" max="2051" width="8.140625" customWidth="1"/>
    <col min="2052" max="2052" width="7.7109375" customWidth="1"/>
    <col min="2053" max="2053" width="6.28515625" customWidth="1"/>
    <col min="2054" max="2054" width="19.140625" customWidth="1"/>
    <col min="2055" max="2055" width="7.5703125" customWidth="1"/>
    <col min="2056" max="2056" width="17.7109375" customWidth="1"/>
    <col min="2059" max="2059" width="15.28515625" customWidth="1"/>
    <col min="2304" max="2304" width="3.5703125" customWidth="1"/>
    <col min="2305" max="2305" width="36.5703125" customWidth="1"/>
    <col min="2306" max="2306" width="5" customWidth="1"/>
    <col min="2307" max="2307" width="8.140625" customWidth="1"/>
    <col min="2308" max="2308" width="7.7109375" customWidth="1"/>
    <col min="2309" max="2309" width="6.28515625" customWidth="1"/>
    <col min="2310" max="2310" width="19.140625" customWidth="1"/>
    <col min="2311" max="2311" width="7.5703125" customWidth="1"/>
    <col min="2312" max="2312" width="17.7109375" customWidth="1"/>
    <col min="2315" max="2315" width="15.28515625" customWidth="1"/>
    <col min="2560" max="2560" width="3.5703125" customWidth="1"/>
    <col min="2561" max="2561" width="36.5703125" customWidth="1"/>
    <col min="2562" max="2562" width="5" customWidth="1"/>
    <col min="2563" max="2563" width="8.140625" customWidth="1"/>
    <col min="2564" max="2564" width="7.7109375" customWidth="1"/>
    <col min="2565" max="2565" width="6.28515625" customWidth="1"/>
    <col min="2566" max="2566" width="19.140625" customWidth="1"/>
    <col min="2567" max="2567" width="7.5703125" customWidth="1"/>
    <col min="2568" max="2568" width="17.7109375" customWidth="1"/>
    <col min="2571" max="2571" width="15.28515625" customWidth="1"/>
    <col min="2816" max="2816" width="3.5703125" customWidth="1"/>
    <col min="2817" max="2817" width="36.5703125" customWidth="1"/>
    <col min="2818" max="2818" width="5" customWidth="1"/>
    <col min="2819" max="2819" width="8.140625" customWidth="1"/>
    <col min="2820" max="2820" width="7.7109375" customWidth="1"/>
    <col min="2821" max="2821" width="6.28515625" customWidth="1"/>
    <col min="2822" max="2822" width="19.140625" customWidth="1"/>
    <col min="2823" max="2823" width="7.5703125" customWidth="1"/>
    <col min="2824" max="2824" width="17.7109375" customWidth="1"/>
    <col min="2827" max="2827" width="15.28515625" customWidth="1"/>
    <col min="3072" max="3072" width="3.5703125" customWidth="1"/>
    <col min="3073" max="3073" width="36.5703125" customWidth="1"/>
    <col min="3074" max="3074" width="5" customWidth="1"/>
    <col min="3075" max="3075" width="8.140625" customWidth="1"/>
    <col min="3076" max="3076" width="7.7109375" customWidth="1"/>
    <col min="3077" max="3077" width="6.28515625" customWidth="1"/>
    <col min="3078" max="3078" width="19.140625" customWidth="1"/>
    <col min="3079" max="3079" width="7.5703125" customWidth="1"/>
    <col min="3080" max="3080" width="17.7109375" customWidth="1"/>
    <col min="3083" max="3083" width="15.28515625" customWidth="1"/>
    <col min="3328" max="3328" width="3.5703125" customWidth="1"/>
    <col min="3329" max="3329" width="36.5703125" customWidth="1"/>
    <col min="3330" max="3330" width="5" customWidth="1"/>
    <col min="3331" max="3331" width="8.140625" customWidth="1"/>
    <col min="3332" max="3332" width="7.7109375" customWidth="1"/>
    <col min="3333" max="3333" width="6.28515625" customWidth="1"/>
    <col min="3334" max="3334" width="19.140625" customWidth="1"/>
    <col min="3335" max="3335" width="7.5703125" customWidth="1"/>
    <col min="3336" max="3336" width="17.7109375" customWidth="1"/>
    <col min="3339" max="3339" width="15.28515625" customWidth="1"/>
    <col min="3584" max="3584" width="3.5703125" customWidth="1"/>
    <col min="3585" max="3585" width="36.5703125" customWidth="1"/>
    <col min="3586" max="3586" width="5" customWidth="1"/>
    <col min="3587" max="3587" width="8.140625" customWidth="1"/>
    <col min="3588" max="3588" width="7.7109375" customWidth="1"/>
    <col min="3589" max="3589" width="6.28515625" customWidth="1"/>
    <col min="3590" max="3590" width="19.140625" customWidth="1"/>
    <col min="3591" max="3591" width="7.5703125" customWidth="1"/>
    <col min="3592" max="3592" width="17.7109375" customWidth="1"/>
    <col min="3595" max="3595" width="15.28515625" customWidth="1"/>
    <col min="3840" max="3840" width="3.5703125" customWidth="1"/>
    <col min="3841" max="3841" width="36.5703125" customWidth="1"/>
    <col min="3842" max="3842" width="5" customWidth="1"/>
    <col min="3843" max="3843" width="8.140625" customWidth="1"/>
    <col min="3844" max="3844" width="7.7109375" customWidth="1"/>
    <col min="3845" max="3845" width="6.28515625" customWidth="1"/>
    <col min="3846" max="3846" width="19.140625" customWidth="1"/>
    <col min="3847" max="3847" width="7.5703125" customWidth="1"/>
    <col min="3848" max="3848" width="17.7109375" customWidth="1"/>
    <col min="3851" max="3851" width="15.28515625" customWidth="1"/>
    <col min="4096" max="4096" width="3.5703125" customWidth="1"/>
    <col min="4097" max="4097" width="36.5703125" customWidth="1"/>
    <col min="4098" max="4098" width="5" customWidth="1"/>
    <col min="4099" max="4099" width="8.140625" customWidth="1"/>
    <col min="4100" max="4100" width="7.7109375" customWidth="1"/>
    <col min="4101" max="4101" width="6.28515625" customWidth="1"/>
    <col min="4102" max="4102" width="19.140625" customWidth="1"/>
    <col min="4103" max="4103" width="7.5703125" customWidth="1"/>
    <col min="4104" max="4104" width="17.7109375" customWidth="1"/>
    <col min="4107" max="4107" width="15.28515625" customWidth="1"/>
    <col min="4352" max="4352" width="3.5703125" customWidth="1"/>
    <col min="4353" max="4353" width="36.5703125" customWidth="1"/>
    <col min="4354" max="4354" width="5" customWidth="1"/>
    <col min="4355" max="4355" width="8.140625" customWidth="1"/>
    <col min="4356" max="4356" width="7.7109375" customWidth="1"/>
    <col min="4357" max="4357" width="6.28515625" customWidth="1"/>
    <col min="4358" max="4358" width="19.140625" customWidth="1"/>
    <col min="4359" max="4359" width="7.5703125" customWidth="1"/>
    <col min="4360" max="4360" width="17.7109375" customWidth="1"/>
    <col min="4363" max="4363" width="15.28515625" customWidth="1"/>
    <col min="4608" max="4608" width="3.5703125" customWidth="1"/>
    <col min="4609" max="4609" width="36.5703125" customWidth="1"/>
    <col min="4610" max="4610" width="5" customWidth="1"/>
    <col min="4611" max="4611" width="8.140625" customWidth="1"/>
    <col min="4612" max="4612" width="7.7109375" customWidth="1"/>
    <col min="4613" max="4613" width="6.28515625" customWidth="1"/>
    <col min="4614" max="4614" width="19.140625" customWidth="1"/>
    <col min="4615" max="4615" width="7.5703125" customWidth="1"/>
    <col min="4616" max="4616" width="17.7109375" customWidth="1"/>
    <col min="4619" max="4619" width="15.28515625" customWidth="1"/>
    <col min="4864" max="4864" width="3.5703125" customWidth="1"/>
    <col min="4865" max="4865" width="36.5703125" customWidth="1"/>
    <col min="4866" max="4866" width="5" customWidth="1"/>
    <col min="4867" max="4867" width="8.140625" customWidth="1"/>
    <col min="4868" max="4868" width="7.7109375" customWidth="1"/>
    <col min="4869" max="4869" width="6.28515625" customWidth="1"/>
    <col min="4870" max="4870" width="19.140625" customWidth="1"/>
    <col min="4871" max="4871" width="7.5703125" customWidth="1"/>
    <col min="4872" max="4872" width="17.7109375" customWidth="1"/>
    <col min="4875" max="4875" width="15.28515625" customWidth="1"/>
    <col min="5120" max="5120" width="3.5703125" customWidth="1"/>
    <col min="5121" max="5121" width="36.5703125" customWidth="1"/>
    <col min="5122" max="5122" width="5" customWidth="1"/>
    <col min="5123" max="5123" width="8.140625" customWidth="1"/>
    <col min="5124" max="5124" width="7.7109375" customWidth="1"/>
    <col min="5125" max="5125" width="6.28515625" customWidth="1"/>
    <col min="5126" max="5126" width="19.140625" customWidth="1"/>
    <col min="5127" max="5127" width="7.5703125" customWidth="1"/>
    <col min="5128" max="5128" width="17.7109375" customWidth="1"/>
    <col min="5131" max="5131" width="15.28515625" customWidth="1"/>
    <col min="5376" max="5376" width="3.5703125" customWidth="1"/>
    <col min="5377" max="5377" width="36.5703125" customWidth="1"/>
    <col min="5378" max="5378" width="5" customWidth="1"/>
    <col min="5379" max="5379" width="8.140625" customWidth="1"/>
    <col min="5380" max="5380" width="7.7109375" customWidth="1"/>
    <col min="5381" max="5381" width="6.28515625" customWidth="1"/>
    <col min="5382" max="5382" width="19.140625" customWidth="1"/>
    <col min="5383" max="5383" width="7.5703125" customWidth="1"/>
    <col min="5384" max="5384" width="17.7109375" customWidth="1"/>
    <col min="5387" max="5387" width="15.28515625" customWidth="1"/>
    <col min="5632" max="5632" width="3.5703125" customWidth="1"/>
    <col min="5633" max="5633" width="36.5703125" customWidth="1"/>
    <col min="5634" max="5634" width="5" customWidth="1"/>
    <col min="5635" max="5635" width="8.140625" customWidth="1"/>
    <col min="5636" max="5636" width="7.7109375" customWidth="1"/>
    <col min="5637" max="5637" width="6.28515625" customWidth="1"/>
    <col min="5638" max="5638" width="19.140625" customWidth="1"/>
    <col min="5639" max="5639" width="7.5703125" customWidth="1"/>
    <col min="5640" max="5640" width="17.7109375" customWidth="1"/>
    <col min="5643" max="5643" width="15.28515625" customWidth="1"/>
    <col min="5888" max="5888" width="3.5703125" customWidth="1"/>
    <col min="5889" max="5889" width="36.5703125" customWidth="1"/>
    <col min="5890" max="5890" width="5" customWidth="1"/>
    <col min="5891" max="5891" width="8.140625" customWidth="1"/>
    <col min="5892" max="5892" width="7.7109375" customWidth="1"/>
    <col min="5893" max="5893" width="6.28515625" customWidth="1"/>
    <col min="5894" max="5894" width="19.140625" customWidth="1"/>
    <col min="5895" max="5895" width="7.5703125" customWidth="1"/>
    <col min="5896" max="5896" width="17.7109375" customWidth="1"/>
    <col min="5899" max="5899" width="15.28515625" customWidth="1"/>
    <col min="6144" max="6144" width="3.5703125" customWidth="1"/>
    <col min="6145" max="6145" width="36.5703125" customWidth="1"/>
    <col min="6146" max="6146" width="5" customWidth="1"/>
    <col min="6147" max="6147" width="8.140625" customWidth="1"/>
    <col min="6148" max="6148" width="7.7109375" customWidth="1"/>
    <col min="6149" max="6149" width="6.28515625" customWidth="1"/>
    <col min="6150" max="6150" width="19.140625" customWidth="1"/>
    <col min="6151" max="6151" width="7.5703125" customWidth="1"/>
    <col min="6152" max="6152" width="17.7109375" customWidth="1"/>
    <col min="6155" max="6155" width="15.28515625" customWidth="1"/>
    <col min="6400" max="6400" width="3.5703125" customWidth="1"/>
    <col min="6401" max="6401" width="36.5703125" customWidth="1"/>
    <col min="6402" max="6402" width="5" customWidth="1"/>
    <col min="6403" max="6403" width="8.140625" customWidth="1"/>
    <col min="6404" max="6404" width="7.7109375" customWidth="1"/>
    <col min="6405" max="6405" width="6.28515625" customWidth="1"/>
    <col min="6406" max="6406" width="19.140625" customWidth="1"/>
    <col min="6407" max="6407" width="7.5703125" customWidth="1"/>
    <col min="6408" max="6408" width="17.7109375" customWidth="1"/>
    <col min="6411" max="6411" width="15.28515625" customWidth="1"/>
    <col min="6656" max="6656" width="3.5703125" customWidth="1"/>
    <col min="6657" max="6657" width="36.5703125" customWidth="1"/>
    <col min="6658" max="6658" width="5" customWidth="1"/>
    <col min="6659" max="6659" width="8.140625" customWidth="1"/>
    <col min="6660" max="6660" width="7.7109375" customWidth="1"/>
    <col min="6661" max="6661" width="6.28515625" customWidth="1"/>
    <col min="6662" max="6662" width="19.140625" customWidth="1"/>
    <col min="6663" max="6663" width="7.5703125" customWidth="1"/>
    <col min="6664" max="6664" width="17.7109375" customWidth="1"/>
    <col min="6667" max="6667" width="15.28515625" customWidth="1"/>
    <col min="6912" max="6912" width="3.5703125" customWidth="1"/>
    <col min="6913" max="6913" width="36.5703125" customWidth="1"/>
    <col min="6914" max="6914" width="5" customWidth="1"/>
    <col min="6915" max="6915" width="8.140625" customWidth="1"/>
    <col min="6916" max="6916" width="7.7109375" customWidth="1"/>
    <col min="6917" max="6917" width="6.28515625" customWidth="1"/>
    <col min="6918" max="6918" width="19.140625" customWidth="1"/>
    <col min="6919" max="6919" width="7.5703125" customWidth="1"/>
    <col min="6920" max="6920" width="17.7109375" customWidth="1"/>
    <col min="6923" max="6923" width="15.28515625" customWidth="1"/>
    <col min="7168" max="7168" width="3.5703125" customWidth="1"/>
    <col min="7169" max="7169" width="36.5703125" customWidth="1"/>
    <col min="7170" max="7170" width="5" customWidth="1"/>
    <col min="7171" max="7171" width="8.140625" customWidth="1"/>
    <col min="7172" max="7172" width="7.7109375" customWidth="1"/>
    <col min="7173" max="7173" width="6.28515625" customWidth="1"/>
    <col min="7174" max="7174" width="19.140625" customWidth="1"/>
    <col min="7175" max="7175" width="7.5703125" customWidth="1"/>
    <col min="7176" max="7176" width="17.7109375" customWidth="1"/>
    <col min="7179" max="7179" width="15.28515625" customWidth="1"/>
    <col min="7424" max="7424" width="3.5703125" customWidth="1"/>
    <col min="7425" max="7425" width="36.5703125" customWidth="1"/>
    <col min="7426" max="7426" width="5" customWidth="1"/>
    <col min="7427" max="7427" width="8.140625" customWidth="1"/>
    <col min="7428" max="7428" width="7.7109375" customWidth="1"/>
    <col min="7429" max="7429" width="6.28515625" customWidth="1"/>
    <col min="7430" max="7430" width="19.140625" customWidth="1"/>
    <col min="7431" max="7431" width="7.5703125" customWidth="1"/>
    <col min="7432" max="7432" width="17.7109375" customWidth="1"/>
    <col min="7435" max="7435" width="15.28515625" customWidth="1"/>
    <col min="7680" max="7680" width="3.5703125" customWidth="1"/>
    <col min="7681" max="7681" width="36.5703125" customWidth="1"/>
    <col min="7682" max="7682" width="5" customWidth="1"/>
    <col min="7683" max="7683" width="8.140625" customWidth="1"/>
    <col min="7684" max="7684" width="7.7109375" customWidth="1"/>
    <col min="7685" max="7685" width="6.28515625" customWidth="1"/>
    <col min="7686" max="7686" width="19.140625" customWidth="1"/>
    <col min="7687" max="7687" width="7.5703125" customWidth="1"/>
    <col min="7688" max="7688" width="17.7109375" customWidth="1"/>
    <col min="7691" max="7691" width="15.28515625" customWidth="1"/>
    <col min="7936" max="7936" width="3.5703125" customWidth="1"/>
    <col min="7937" max="7937" width="36.5703125" customWidth="1"/>
    <col min="7938" max="7938" width="5" customWidth="1"/>
    <col min="7939" max="7939" width="8.140625" customWidth="1"/>
    <col min="7940" max="7940" width="7.7109375" customWidth="1"/>
    <col min="7941" max="7941" width="6.28515625" customWidth="1"/>
    <col min="7942" max="7942" width="19.140625" customWidth="1"/>
    <col min="7943" max="7943" width="7.5703125" customWidth="1"/>
    <col min="7944" max="7944" width="17.7109375" customWidth="1"/>
    <col min="7947" max="7947" width="15.28515625" customWidth="1"/>
    <col min="8192" max="8192" width="3.5703125" customWidth="1"/>
    <col min="8193" max="8193" width="36.5703125" customWidth="1"/>
    <col min="8194" max="8194" width="5" customWidth="1"/>
    <col min="8195" max="8195" width="8.140625" customWidth="1"/>
    <col min="8196" max="8196" width="7.7109375" customWidth="1"/>
    <col min="8197" max="8197" width="6.28515625" customWidth="1"/>
    <col min="8198" max="8198" width="19.140625" customWidth="1"/>
    <col min="8199" max="8199" width="7.5703125" customWidth="1"/>
    <col min="8200" max="8200" width="17.7109375" customWidth="1"/>
    <col min="8203" max="8203" width="15.28515625" customWidth="1"/>
    <col min="8448" max="8448" width="3.5703125" customWidth="1"/>
    <col min="8449" max="8449" width="36.5703125" customWidth="1"/>
    <col min="8450" max="8450" width="5" customWidth="1"/>
    <col min="8451" max="8451" width="8.140625" customWidth="1"/>
    <col min="8452" max="8452" width="7.7109375" customWidth="1"/>
    <col min="8453" max="8453" width="6.28515625" customWidth="1"/>
    <col min="8454" max="8454" width="19.140625" customWidth="1"/>
    <col min="8455" max="8455" width="7.5703125" customWidth="1"/>
    <col min="8456" max="8456" width="17.7109375" customWidth="1"/>
    <col min="8459" max="8459" width="15.28515625" customWidth="1"/>
    <col min="8704" max="8704" width="3.5703125" customWidth="1"/>
    <col min="8705" max="8705" width="36.5703125" customWidth="1"/>
    <col min="8706" max="8706" width="5" customWidth="1"/>
    <col min="8707" max="8707" width="8.140625" customWidth="1"/>
    <col min="8708" max="8708" width="7.7109375" customWidth="1"/>
    <col min="8709" max="8709" width="6.28515625" customWidth="1"/>
    <col min="8710" max="8710" width="19.140625" customWidth="1"/>
    <col min="8711" max="8711" width="7.5703125" customWidth="1"/>
    <col min="8712" max="8712" width="17.7109375" customWidth="1"/>
    <col min="8715" max="8715" width="15.28515625" customWidth="1"/>
    <col min="8960" max="8960" width="3.5703125" customWidth="1"/>
    <col min="8961" max="8961" width="36.5703125" customWidth="1"/>
    <col min="8962" max="8962" width="5" customWidth="1"/>
    <col min="8963" max="8963" width="8.140625" customWidth="1"/>
    <col min="8964" max="8964" width="7.7109375" customWidth="1"/>
    <col min="8965" max="8965" width="6.28515625" customWidth="1"/>
    <col min="8966" max="8966" width="19.140625" customWidth="1"/>
    <col min="8967" max="8967" width="7.5703125" customWidth="1"/>
    <col min="8968" max="8968" width="17.7109375" customWidth="1"/>
    <col min="8971" max="8971" width="15.28515625" customWidth="1"/>
    <col min="9216" max="9216" width="3.5703125" customWidth="1"/>
    <col min="9217" max="9217" width="36.5703125" customWidth="1"/>
    <col min="9218" max="9218" width="5" customWidth="1"/>
    <col min="9219" max="9219" width="8.140625" customWidth="1"/>
    <col min="9220" max="9220" width="7.7109375" customWidth="1"/>
    <col min="9221" max="9221" width="6.28515625" customWidth="1"/>
    <col min="9222" max="9222" width="19.140625" customWidth="1"/>
    <col min="9223" max="9223" width="7.5703125" customWidth="1"/>
    <col min="9224" max="9224" width="17.7109375" customWidth="1"/>
    <col min="9227" max="9227" width="15.28515625" customWidth="1"/>
    <col min="9472" max="9472" width="3.5703125" customWidth="1"/>
    <col min="9473" max="9473" width="36.5703125" customWidth="1"/>
    <col min="9474" max="9474" width="5" customWidth="1"/>
    <col min="9475" max="9475" width="8.140625" customWidth="1"/>
    <col min="9476" max="9476" width="7.7109375" customWidth="1"/>
    <col min="9477" max="9477" width="6.28515625" customWidth="1"/>
    <col min="9478" max="9478" width="19.140625" customWidth="1"/>
    <col min="9479" max="9479" width="7.5703125" customWidth="1"/>
    <col min="9480" max="9480" width="17.7109375" customWidth="1"/>
    <col min="9483" max="9483" width="15.28515625" customWidth="1"/>
    <col min="9728" max="9728" width="3.5703125" customWidth="1"/>
    <col min="9729" max="9729" width="36.5703125" customWidth="1"/>
    <col min="9730" max="9730" width="5" customWidth="1"/>
    <col min="9731" max="9731" width="8.140625" customWidth="1"/>
    <col min="9732" max="9732" width="7.7109375" customWidth="1"/>
    <col min="9733" max="9733" width="6.28515625" customWidth="1"/>
    <col min="9734" max="9734" width="19.140625" customWidth="1"/>
    <col min="9735" max="9735" width="7.5703125" customWidth="1"/>
    <col min="9736" max="9736" width="17.7109375" customWidth="1"/>
    <col min="9739" max="9739" width="15.28515625" customWidth="1"/>
    <col min="9984" max="9984" width="3.5703125" customWidth="1"/>
    <col min="9985" max="9985" width="36.5703125" customWidth="1"/>
    <col min="9986" max="9986" width="5" customWidth="1"/>
    <col min="9987" max="9987" width="8.140625" customWidth="1"/>
    <col min="9988" max="9988" width="7.7109375" customWidth="1"/>
    <col min="9989" max="9989" width="6.28515625" customWidth="1"/>
    <col min="9990" max="9990" width="19.140625" customWidth="1"/>
    <col min="9991" max="9991" width="7.5703125" customWidth="1"/>
    <col min="9992" max="9992" width="17.7109375" customWidth="1"/>
    <col min="9995" max="9995" width="15.28515625" customWidth="1"/>
    <col min="10240" max="10240" width="3.5703125" customWidth="1"/>
    <col min="10241" max="10241" width="36.5703125" customWidth="1"/>
    <col min="10242" max="10242" width="5" customWidth="1"/>
    <col min="10243" max="10243" width="8.140625" customWidth="1"/>
    <col min="10244" max="10244" width="7.7109375" customWidth="1"/>
    <col min="10245" max="10245" width="6.28515625" customWidth="1"/>
    <col min="10246" max="10246" width="19.140625" customWidth="1"/>
    <col min="10247" max="10247" width="7.5703125" customWidth="1"/>
    <col min="10248" max="10248" width="17.7109375" customWidth="1"/>
    <col min="10251" max="10251" width="15.28515625" customWidth="1"/>
    <col min="10496" max="10496" width="3.5703125" customWidth="1"/>
    <col min="10497" max="10497" width="36.5703125" customWidth="1"/>
    <col min="10498" max="10498" width="5" customWidth="1"/>
    <col min="10499" max="10499" width="8.140625" customWidth="1"/>
    <col min="10500" max="10500" width="7.7109375" customWidth="1"/>
    <col min="10501" max="10501" width="6.28515625" customWidth="1"/>
    <col min="10502" max="10502" width="19.140625" customWidth="1"/>
    <col min="10503" max="10503" width="7.5703125" customWidth="1"/>
    <col min="10504" max="10504" width="17.7109375" customWidth="1"/>
    <col min="10507" max="10507" width="15.28515625" customWidth="1"/>
    <col min="10752" max="10752" width="3.5703125" customWidth="1"/>
    <col min="10753" max="10753" width="36.5703125" customWidth="1"/>
    <col min="10754" max="10754" width="5" customWidth="1"/>
    <col min="10755" max="10755" width="8.140625" customWidth="1"/>
    <col min="10756" max="10756" width="7.7109375" customWidth="1"/>
    <col min="10757" max="10757" width="6.28515625" customWidth="1"/>
    <col min="10758" max="10758" width="19.140625" customWidth="1"/>
    <col min="10759" max="10759" width="7.5703125" customWidth="1"/>
    <col min="10760" max="10760" width="17.7109375" customWidth="1"/>
    <col min="10763" max="10763" width="15.28515625" customWidth="1"/>
    <col min="11008" max="11008" width="3.5703125" customWidth="1"/>
    <col min="11009" max="11009" width="36.5703125" customWidth="1"/>
    <col min="11010" max="11010" width="5" customWidth="1"/>
    <col min="11011" max="11011" width="8.140625" customWidth="1"/>
    <col min="11012" max="11012" width="7.7109375" customWidth="1"/>
    <col min="11013" max="11013" width="6.28515625" customWidth="1"/>
    <col min="11014" max="11014" width="19.140625" customWidth="1"/>
    <col min="11015" max="11015" width="7.5703125" customWidth="1"/>
    <col min="11016" max="11016" width="17.7109375" customWidth="1"/>
    <col min="11019" max="11019" width="15.28515625" customWidth="1"/>
    <col min="11264" max="11264" width="3.5703125" customWidth="1"/>
    <col min="11265" max="11265" width="36.5703125" customWidth="1"/>
    <col min="11266" max="11266" width="5" customWidth="1"/>
    <col min="11267" max="11267" width="8.140625" customWidth="1"/>
    <col min="11268" max="11268" width="7.7109375" customWidth="1"/>
    <col min="11269" max="11269" width="6.28515625" customWidth="1"/>
    <col min="11270" max="11270" width="19.140625" customWidth="1"/>
    <col min="11271" max="11271" width="7.5703125" customWidth="1"/>
    <col min="11272" max="11272" width="17.7109375" customWidth="1"/>
    <col min="11275" max="11275" width="15.28515625" customWidth="1"/>
    <col min="11520" max="11520" width="3.5703125" customWidth="1"/>
    <col min="11521" max="11521" width="36.5703125" customWidth="1"/>
    <col min="11522" max="11522" width="5" customWidth="1"/>
    <col min="11523" max="11523" width="8.140625" customWidth="1"/>
    <col min="11524" max="11524" width="7.7109375" customWidth="1"/>
    <col min="11525" max="11525" width="6.28515625" customWidth="1"/>
    <col min="11526" max="11526" width="19.140625" customWidth="1"/>
    <col min="11527" max="11527" width="7.5703125" customWidth="1"/>
    <col min="11528" max="11528" width="17.7109375" customWidth="1"/>
    <col min="11531" max="11531" width="15.28515625" customWidth="1"/>
    <col min="11776" max="11776" width="3.5703125" customWidth="1"/>
    <col min="11777" max="11777" width="36.5703125" customWidth="1"/>
    <col min="11778" max="11778" width="5" customWidth="1"/>
    <col min="11779" max="11779" width="8.140625" customWidth="1"/>
    <col min="11780" max="11780" width="7.7109375" customWidth="1"/>
    <col min="11781" max="11781" width="6.28515625" customWidth="1"/>
    <col min="11782" max="11782" width="19.140625" customWidth="1"/>
    <col min="11783" max="11783" width="7.5703125" customWidth="1"/>
    <col min="11784" max="11784" width="17.7109375" customWidth="1"/>
    <col min="11787" max="11787" width="15.28515625" customWidth="1"/>
    <col min="12032" max="12032" width="3.5703125" customWidth="1"/>
    <col min="12033" max="12033" width="36.5703125" customWidth="1"/>
    <col min="12034" max="12034" width="5" customWidth="1"/>
    <col min="12035" max="12035" width="8.140625" customWidth="1"/>
    <col min="12036" max="12036" width="7.7109375" customWidth="1"/>
    <col min="12037" max="12037" width="6.28515625" customWidth="1"/>
    <col min="12038" max="12038" width="19.140625" customWidth="1"/>
    <col min="12039" max="12039" width="7.5703125" customWidth="1"/>
    <col min="12040" max="12040" width="17.7109375" customWidth="1"/>
    <col min="12043" max="12043" width="15.28515625" customWidth="1"/>
    <col min="12288" max="12288" width="3.5703125" customWidth="1"/>
    <col min="12289" max="12289" width="36.5703125" customWidth="1"/>
    <col min="12290" max="12290" width="5" customWidth="1"/>
    <col min="12291" max="12291" width="8.140625" customWidth="1"/>
    <col min="12292" max="12292" width="7.7109375" customWidth="1"/>
    <col min="12293" max="12293" width="6.28515625" customWidth="1"/>
    <col min="12294" max="12294" width="19.140625" customWidth="1"/>
    <col min="12295" max="12295" width="7.5703125" customWidth="1"/>
    <col min="12296" max="12296" width="17.7109375" customWidth="1"/>
    <col min="12299" max="12299" width="15.28515625" customWidth="1"/>
    <col min="12544" max="12544" width="3.5703125" customWidth="1"/>
    <col min="12545" max="12545" width="36.5703125" customWidth="1"/>
    <col min="12546" max="12546" width="5" customWidth="1"/>
    <col min="12547" max="12547" width="8.140625" customWidth="1"/>
    <col min="12548" max="12548" width="7.7109375" customWidth="1"/>
    <col min="12549" max="12549" width="6.28515625" customWidth="1"/>
    <col min="12550" max="12550" width="19.140625" customWidth="1"/>
    <col min="12551" max="12551" width="7.5703125" customWidth="1"/>
    <col min="12552" max="12552" width="17.7109375" customWidth="1"/>
    <col min="12555" max="12555" width="15.28515625" customWidth="1"/>
    <col min="12800" max="12800" width="3.5703125" customWidth="1"/>
    <col min="12801" max="12801" width="36.5703125" customWidth="1"/>
    <col min="12802" max="12802" width="5" customWidth="1"/>
    <col min="12803" max="12803" width="8.140625" customWidth="1"/>
    <col min="12804" max="12804" width="7.7109375" customWidth="1"/>
    <col min="12805" max="12805" width="6.28515625" customWidth="1"/>
    <col min="12806" max="12806" width="19.140625" customWidth="1"/>
    <col min="12807" max="12807" width="7.5703125" customWidth="1"/>
    <col min="12808" max="12808" width="17.7109375" customWidth="1"/>
    <col min="12811" max="12811" width="15.28515625" customWidth="1"/>
    <col min="13056" max="13056" width="3.5703125" customWidth="1"/>
    <col min="13057" max="13057" width="36.5703125" customWidth="1"/>
    <col min="13058" max="13058" width="5" customWidth="1"/>
    <col min="13059" max="13059" width="8.140625" customWidth="1"/>
    <col min="13060" max="13060" width="7.7109375" customWidth="1"/>
    <col min="13061" max="13061" width="6.28515625" customWidth="1"/>
    <col min="13062" max="13062" width="19.140625" customWidth="1"/>
    <col min="13063" max="13063" width="7.5703125" customWidth="1"/>
    <col min="13064" max="13064" width="17.7109375" customWidth="1"/>
    <col min="13067" max="13067" width="15.28515625" customWidth="1"/>
    <col min="13312" max="13312" width="3.5703125" customWidth="1"/>
    <col min="13313" max="13313" width="36.5703125" customWidth="1"/>
    <col min="13314" max="13314" width="5" customWidth="1"/>
    <col min="13315" max="13315" width="8.140625" customWidth="1"/>
    <col min="13316" max="13316" width="7.7109375" customWidth="1"/>
    <col min="13317" max="13317" width="6.28515625" customWidth="1"/>
    <col min="13318" max="13318" width="19.140625" customWidth="1"/>
    <col min="13319" max="13319" width="7.5703125" customWidth="1"/>
    <col min="13320" max="13320" width="17.7109375" customWidth="1"/>
    <col min="13323" max="13323" width="15.28515625" customWidth="1"/>
    <col min="13568" max="13568" width="3.5703125" customWidth="1"/>
    <col min="13569" max="13569" width="36.5703125" customWidth="1"/>
    <col min="13570" max="13570" width="5" customWidth="1"/>
    <col min="13571" max="13571" width="8.140625" customWidth="1"/>
    <col min="13572" max="13572" width="7.7109375" customWidth="1"/>
    <col min="13573" max="13573" width="6.28515625" customWidth="1"/>
    <col min="13574" max="13574" width="19.140625" customWidth="1"/>
    <col min="13575" max="13575" width="7.5703125" customWidth="1"/>
    <col min="13576" max="13576" width="17.7109375" customWidth="1"/>
    <col min="13579" max="13579" width="15.28515625" customWidth="1"/>
    <col min="13824" max="13824" width="3.5703125" customWidth="1"/>
    <col min="13825" max="13825" width="36.5703125" customWidth="1"/>
    <col min="13826" max="13826" width="5" customWidth="1"/>
    <col min="13827" max="13827" width="8.140625" customWidth="1"/>
    <col min="13828" max="13828" width="7.7109375" customWidth="1"/>
    <col min="13829" max="13829" width="6.28515625" customWidth="1"/>
    <col min="13830" max="13830" width="19.140625" customWidth="1"/>
    <col min="13831" max="13831" width="7.5703125" customWidth="1"/>
    <col min="13832" max="13832" width="17.7109375" customWidth="1"/>
    <col min="13835" max="13835" width="15.28515625" customWidth="1"/>
    <col min="14080" max="14080" width="3.5703125" customWidth="1"/>
    <col min="14081" max="14081" width="36.5703125" customWidth="1"/>
    <col min="14082" max="14082" width="5" customWidth="1"/>
    <col min="14083" max="14083" width="8.140625" customWidth="1"/>
    <col min="14084" max="14084" width="7.7109375" customWidth="1"/>
    <col min="14085" max="14085" width="6.28515625" customWidth="1"/>
    <col min="14086" max="14086" width="19.140625" customWidth="1"/>
    <col min="14087" max="14087" width="7.5703125" customWidth="1"/>
    <col min="14088" max="14088" width="17.7109375" customWidth="1"/>
    <col min="14091" max="14091" width="15.28515625" customWidth="1"/>
    <col min="14336" max="14336" width="3.5703125" customWidth="1"/>
    <col min="14337" max="14337" width="36.5703125" customWidth="1"/>
    <col min="14338" max="14338" width="5" customWidth="1"/>
    <col min="14339" max="14339" width="8.140625" customWidth="1"/>
    <col min="14340" max="14340" width="7.7109375" customWidth="1"/>
    <col min="14341" max="14341" width="6.28515625" customWidth="1"/>
    <col min="14342" max="14342" width="19.140625" customWidth="1"/>
    <col min="14343" max="14343" width="7.5703125" customWidth="1"/>
    <col min="14344" max="14344" width="17.7109375" customWidth="1"/>
    <col min="14347" max="14347" width="15.28515625" customWidth="1"/>
    <col min="14592" max="14592" width="3.5703125" customWidth="1"/>
    <col min="14593" max="14593" width="36.5703125" customWidth="1"/>
    <col min="14594" max="14594" width="5" customWidth="1"/>
    <col min="14595" max="14595" width="8.140625" customWidth="1"/>
    <col min="14596" max="14596" width="7.7109375" customWidth="1"/>
    <col min="14597" max="14597" width="6.28515625" customWidth="1"/>
    <col min="14598" max="14598" width="19.140625" customWidth="1"/>
    <col min="14599" max="14599" width="7.5703125" customWidth="1"/>
    <col min="14600" max="14600" width="17.7109375" customWidth="1"/>
    <col min="14603" max="14603" width="15.28515625" customWidth="1"/>
    <col min="14848" max="14848" width="3.5703125" customWidth="1"/>
    <col min="14849" max="14849" width="36.5703125" customWidth="1"/>
    <col min="14850" max="14850" width="5" customWidth="1"/>
    <col min="14851" max="14851" width="8.140625" customWidth="1"/>
    <col min="14852" max="14852" width="7.7109375" customWidth="1"/>
    <col min="14853" max="14853" width="6.28515625" customWidth="1"/>
    <col min="14854" max="14854" width="19.140625" customWidth="1"/>
    <col min="14855" max="14855" width="7.5703125" customWidth="1"/>
    <col min="14856" max="14856" width="17.7109375" customWidth="1"/>
    <col min="14859" max="14859" width="15.28515625" customWidth="1"/>
    <col min="15104" max="15104" width="3.5703125" customWidth="1"/>
    <col min="15105" max="15105" width="36.5703125" customWidth="1"/>
    <col min="15106" max="15106" width="5" customWidth="1"/>
    <col min="15107" max="15107" width="8.140625" customWidth="1"/>
    <col min="15108" max="15108" width="7.7109375" customWidth="1"/>
    <col min="15109" max="15109" width="6.28515625" customWidth="1"/>
    <col min="15110" max="15110" width="19.140625" customWidth="1"/>
    <col min="15111" max="15111" width="7.5703125" customWidth="1"/>
    <col min="15112" max="15112" width="17.7109375" customWidth="1"/>
    <col min="15115" max="15115" width="15.28515625" customWidth="1"/>
    <col min="15360" max="15360" width="3.5703125" customWidth="1"/>
    <col min="15361" max="15361" width="36.5703125" customWidth="1"/>
    <col min="15362" max="15362" width="5" customWidth="1"/>
    <col min="15363" max="15363" width="8.140625" customWidth="1"/>
    <col min="15364" max="15364" width="7.7109375" customWidth="1"/>
    <col min="15365" max="15365" width="6.28515625" customWidth="1"/>
    <col min="15366" max="15366" width="19.140625" customWidth="1"/>
    <col min="15367" max="15367" width="7.5703125" customWidth="1"/>
    <col min="15368" max="15368" width="17.7109375" customWidth="1"/>
    <col min="15371" max="15371" width="15.28515625" customWidth="1"/>
    <col min="15616" max="15616" width="3.5703125" customWidth="1"/>
    <col min="15617" max="15617" width="36.5703125" customWidth="1"/>
    <col min="15618" max="15618" width="5" customWidth="1"/>
    <col min="15619" max="15619" width="8.140625" customWidth="1"/>
    <col min="15620" max="15620" width="7.7109375" customWidth="1"/>
    <col min="15621" max="15621" width="6.28515625" customWidth="1"/>
    <col min="15622" max="15622" width="19.140625" customWidth="1"/>
    <col min="15623" max="15623" width="7.5703125" customWidth="1"/>
    <col min="15624" max="15624" width="17.7109375" customWidth="1"/>
    <col min="15627" max="15627" width="15.28515625" customWidth="1"/>
    <col min="15872" max="15872" width="3.5703125" customWidth="1"/>
    <col min="15873" max="15873" width="36.5703125" customWidth="1"/>
    <col min="15874" max="15874" width="5" customWidth="1"/>
    <col min="15875" max="15875" width="8.140625" customWidth="1"/>
    <col min="15876" max="15876" width="7.7109375" customWidth="1"/>
    <col min="15877" max="15877" width="6.28515625" customWidth="1"/>
    <col min="15878" max="15878" width="19.140625" customWidth="1"/>
    <col min="15879" max="15879" width="7.5703125" customWidth="1"/>
    <col min="15880" max="15880" width="17.7109375" customWidth="1"/>
    <col min="15883" max="15883" width="15.28515625" customWidth="1"/>
    <col min="16128" max="16128" width="3.5703125" customWidth="1"/>
    <col min="16129" max="16129" width="36.5703125" customWidth="1"/>
    <col min="16130" max="16130" width="5" customWidth="1"/>
    <col min="16131" max="16131" width="8.140625" customWidth="1"/>
    <col min="16132" max="16132" width="7.7109375" customWidth="1"/>
    <col min="16133" max="16133" width="6.28515625" customWidth="1"/>
    <col min="16134" max="16134" width="19.140625" customWidth="1"/>
    <col min="16135" max="16135" width="7.5703125" customWidth="1"/>
    <col min="16136" max="16136" width="17.7109375" customWidth="1"/>
    <col min="16139" max="16139" width="15.28515625" customWidth="1"/>
  </cols>
  <sheetData>
    <row r="1" spans="1:12" x14ac:dyDescent="0.25">
      <c r="B1" s="2"/>
    </row>
    <row r="2" spans="1:12" ht="15" customHeight="1" x14ac:dyDescent="0.25">
      <c r="A2" s="4" t="s">
        <v>98</v>
      </c>
      <c r="B2" s="4"/>
      <c r="C2" s="4"/>
      <c r="D2" s="4"/>
      <c r="E2" s="4"/>
      <c r="F2" s="4"/>
      <c r="G2" s="4"/>
      <c r="H2" s="4"/>
      <c r="I2" s="4"/>
      <c r="J2" s="4"/>
    </row>
    <row r="3" spans="1:12" ht="47.2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2" x14ac:dyDescent="0.25">
      <c r="A4" s="4" t="s">
        <v>97</v>
      </c>
      <c r="B4" s="4"/>
      <c r="C4" s="4"/>
      <c r="D4" s="4"/>
      <c r="E4" s="4"/>
      <c r="F4" s="4"/>
      <c r="G4" s="4"/>
      <c r="H4" s="4"/>
      <c r="I4" s="4"/>
      <c r="J4" s="4"/>
    </row>
    <row r="5" spans="1:12" ht="84.6" customHeight="1" x14ac:dyDescent="0.25">
      <c r="A5" s="5" t="s">
        <v>99</v>
      </c>
      <c r="B5" s="5"/>
      <c r="C5" s="5"/>
      <c r="D5" s="5"/>
      <c r="E5" s="5"/>
      <c r="F5" s="5"/>
      <c r="G5" s="5"/>
      <c r="H5" s="5"/>
      <c r="I5" s="5"/>
      <c r="J5" s="5"/>
    </row>
    <row r="6" spans="1:12" x14ac:dyDescent="0.25">
      <c r="A6" s="6" t="s">
        <v>0</v>
      </c>
      <c r="B6" s="6"/>
      <c r="C6" s="6"/>
      <c r="D6" s="6"/>
      <c r="E6" s="6"/>
      <c r="F6" s="6"/>
      <c r="G6" s="6"/>
      <c r="H6" s="6"/>
      <c r="I6" s="6"/>
      <c r="J6" s="6"/>
    </row>
    <row r="7" spans="1:12" x14ac:dyDescent="0.25">
      <c r="A7" s="7"/>
      <c r="B7" s="7"/>
      <c r="C7" s="7"/>
      <c r="D7" s="7"/>
      <c r="E7" s="7"/>
      <c r="F7" s="7"/>
      <c r="G7" s="7"/>
      <c r="H7" s="8"/>
      <c r="I7" s="8"/>
      <c r="J7" s="8"/>
    </row>
    <row r="8" spans="1:12" ht="21.75" customHeight="1" x14ac:dyDescent="0.25">
      <c r="A8" s="9" t="s">
        <v>1</v>
      </c>
      <c r="B8" s="9" t="s">
        <v>2</v>
      </c>
      <c r="C8" s="9" t="s">
        <v>3</v>
      </c>
      <c r="D8" s="10" t="s">
        <v>100</v>
      </c>
      <c r="E8" s="11" t="s">
        <v>101</v>
      </c>
      <c r="F8" s="12"/>
      <c r="G8" s="10" t="s">
        <v>8</v>
      </c>
      <c r="H8" s="13" t="s">
        <v>102</v>
      </c>
      <c r="I8" s="13" t="s">
        <v>103</v>
      </c>
      <c r="J8" s="13" t="s">
        <v>104</v>
      </c>
    </row>
    <row r="9" spans="1:12" ht="25.5" customHeight="1" x14ac:dyDescent="0.25">
      <c r="A9" s="14"/>
      <c r="B9" s="14"/>
      <c r="C9" s="14"/>
      <c r="D9" s="15"/>
      <c r="E9" s="16" t="s">
        <v>4</v>
      </c>
      <c r="F9" s="17" t="s">
        <v>5</v>
      </c>
      <c r="G9" s="15"/>
      <c r="H9" s="18"/>
      <c r="I9" s="18"/>
      <c r="J9" s="18"/>
    </row>
    <row r="10" spans="1:12" ht="15" hidden="1" customHeight="1" x14ac:dyDescent="0.25">
      <c r="A10" s="19"/>
      <c r="B10" s="19"/>
      <c r="C10" s="19"/>
      <c r="D10" s="20"/>
      <c r="E10" s="21"/>
      <c r="F10" s="22"/>
      <c r="G10" s="20"/>
      <c r="H10" s="23"/>
      <c r="I10" s="23"/>
      <c r="J10" s="24"/>
    </row>
    <row r="11" spans="1:12" ht="16.5" customHeight="1" x14ac:dyDescent="0.25">
      <c r="A11" s="25">
        <v>1</v>
      </c>
      <c r="B11" s="26" t="s">
        <v>9</v>
      </c>
      <c r="C11" s="25" t="s">
        <v>6</v>
      </c>
      <c r="D11" s="27">
        <v>40</v>
      </c>
      <c r="E11" s="28"/>
      <c r="F11" s="29">
        <f t="shared" ref="F11:F42" si="0">E11*(1+H11)</f>
        <v>0</v>
      </c>
      <c r="G11" s="30">
        <f t="shared" ref="G11:G42" si="1">D11*E11</f>
        <v>0</v>
      </c>
      <c r="H11" s="31">
        <v>0.05</v>
      </c>
      <c r="I11" s="32">
        <f>J11-G11</f>
        <v>0</v>
      </c>
      <c r="J11" s="32">
        <f>G11*(1+H11)</f>
        <v>0</v>
      </c>
      <c r="K11" s="3"/>
      <c r="L11" s="3"/>
    </row>
    <row r="12" spans="1:12" ht="16.5" customHeight="1" x14ac:dyDescent="0.25">
      <c r="A12" s="25">
        <f>A11+1</f>
        <v>2</v>
      </c>
      <c r="B12" s="26" t="s">
        <v>10</v>
      </c>
      <c r="C12" s="25" t="s">
        <v>7</v>
      </c>
      <c r="D12" s="27">
        <v>40</v>
      </c>
      <c r="E12" s="28"/>
      <c r="F12" s="29">
        <f t="shared" si="0"/>
        <v>0</v>
      </c>
      <c r="G12" s="30">
        <f t="shared" si="1"/>
        <v>0</v>
      </c>
      <c r="H12" s="31">
        <v>0.05</v>
      </c>
      <c r="I12" s="32">
        <f>J12-G12</f>
        <v>0</v>
      </c>
      <c r="J12" s="32">
        <f>G12*(1+H12)</f>
        <v>0</v>
      </c>
      <c r="K12" s="3"/>
      <c r="L12" s="3"/>
    </row>
    <row r="13" spans="1:12" x14ac:dyDescent="0.25">
      <c r="A13" s="25">
        <f t="shared" ref="A13:A61" si="2">A12+1</f>
        <v>3</v>
      </c>
      <c r="B13" s="26" t="s">
        <v>11</v>
      </c>
      <c r="C13" s="25" t="s">
        <v>6</v>
      </c>
      <c r="D13" s="27">
        <v>30</v>
      </c>
      <c r="E13" s="28"/>
      <c r="F13" s="29">
        <f t="shared" si="0"/>
        <v>0</v>
      </c>
      <c r="G13" s="30">
        <f t="shared" si="1"/>
        <v>0</v>
      </c>
      <c r="H13" s="31">
        <v>0.05</v>
      </c>
      <c r="I13" s="32">
        <f t="shared" ref="I13:I75" si="3">J13-G13</f>
        <v>0</v>
      </c>
      <c r="J13" s="32">
        <f t="shared" ref="J13:J75" si="4">G13*(1+H13)</f>
        <v>0</v>
      </c>
      <c r="K13" s="3"/>
      <c r="L13" s="3"/>
    </row>
    <row r="14" spans="1:12" x14ac:dyDescent="0.25">
      <c r="A14" s="25">
        <f t="shared" si="2"/>
        <v>4</v>
      </c>
      <c r="B14" s="26" t="s">
        <v>12</v>
      </c>
      <c r="C14" s="25" t="s">
        <v>6</v>
      </c>
      <c r="D14" s="27">
        <v>30</v>
      </c>
      <c r="E14" s="28"/>
      <c r="F14" s="29">
        <f t="shared" si="0"/>
        <v>0</v>
      </c>
      <c r="G14" s="30">
        <f t="shared" si="1"/>
        <v>0</v>
      </c>
      <c r="H14" s="31">
        <v>0.05</v>
      </c>
      <c r="I14" s="32">
        <f t="shared" si="3"/>
        <v>0</v>
      </c>
      <c r="J14" s="32">
        <f t="shared" si="4"/>
        <v>0</v>
      </c>
      <c r="K14" s="3"/>
      <c r="L14" s="3"/>
    </row>
    <row r="15" spans="1:12" x14ac:dyDescent="0.25">
      <c r="A15" s="25">
        <f t="shared" si="2"/>
        <v>5</v>
      </c>
      <c r="B15" s="26" t="s">
        <v>13</v>
      </c>
      <c r="C15" s="25" t="s">
        <v>6</v>
      </c>
      <c r="D15" s="27">
        <v>30</v>
      </c>
      <c r="E15" s="28"/>
      <c r="F15" s="29">
        <f t="shared" si="0"/>
        <v>0</v>
      </c>
      <c r="G15" s="30">
        <f t="shared" si="1"/>
        <v>0</v>
      </c>
      <c r="H15" s="31">
        <v>0.05</v>
      </c>
      <c r="I15" s="32">
        <f t="shared" si="3"/>
        <v>0</v>
      </c>
      <c r="J15" s="32">
        <f t="shared" si="4"/>
        <v>0</v>
      </c>
      <c r="K15" s="3"/>
      <c r="L15" s="3"/>
    </row>
    <row r="16" spans="1:12" x14ac:dyDescent="0.25">
      <c r="A16" s="25">
        <f t="shared" si="2"/>
        <v>6</v>
      </c>
      <c r="B16" s="26" t="s">
        <v>14</v>
      </c>
      <c r="C16" s="25" t="s">
        <v>6</v>
      </c>
      <c r="D16" s="27">
        <v>30</v>
      </c>
      <c r="E16" s="28"/>
      <c r="F16" s="29">
        <f t="shared" si="0"/>
        <v>0</v>
      </c>
      <c r="G16" s="30">
        <f t="shared" si="1"/>
        <v>0</v>
      </c>
      <c r="H16" s="31">
        <v>0.05</v>
      </c>
      <c r="I16" s="32">
        <f t="shared" si="3"/>
        <v>0</v>
      </c>
      <c r="J16" s="32">
        <f t="shared" si="4"/>
        <v>0</v>
      </c>
      <c r="K16" s="3"/>
      <c r="L16" s="3"/>
    </row>
    <row r="17" spans="1:12" x14ac:dyDescent="0.25">
      <c r="A17" s="25">
        <f t="shared" si="2"/>
        <v>7</v>
      </c>
      <c r="B17" s="26" t="s">
        <v>15</v>
      </c>
      <c r="C17" s="25" t="s">
        <v>6</v>
      </c>
      <c r="D17" s="27">
        <v>30</v>
      </c>
      <c r="E17" s="28"/>
      <c r="F17" s="29">
        <f t="shared" si="0"/>
        <v>0</v>
      </c>
      <c r="G17" s="30">
        <f t="shared" si="1"/>
        <v>0</v>
      </c>
      <c r="H17" s="31">
        <v>0.05</v>
      </c>
      <c r="I17" s="32">
        <f t="shared" si="3"/>
        <v>0</v>
      </c>
      <c r="J17" s="32">
        <f t="shared" si="4"/>
        <v>0</v>
      </c>
      <c r="K17" s="3"/>
      <c r="L17" s="3"/>
    </row>
    <row r="18" spans="1:12" ht="15.75" customHeight="1" x14ac:dyDescent="0.25">
      <c r="A18" s="25">
        <f t="shared" si="2"/>
        <v>8</v>
      </c>
      <c r="B18" s="26" t="s">
        <v>23</v>
      </c>
      <c r="C18" s="25" t="s">
        <v>6</v>
      </c>
      <c r="D18" s="27">
        <v>10</v>
      </c>
      <c r="E18" s="28"/>
      <c r="F18" s="29">
        <f t="shared" si="0"/>
        <v>0</v>
      </c>
      <c r="G18" s="30">
        <f t="shared" si="1"/>
        <v>0</v>
      </c>
      <c r="H18" s="31">
        <v>0.05</v>
      </c>
      <c r="I18" s="32">
        <f t="shared" si="3"/>
        <v>0</v>
      </c>
      <c r="J18" s="32">
        <f t="shared" si="4"/>
        <v>0</v>
      </c>
      <c r="K18" s="3"/>
      <c r="L18" s="3"/>
    </row>
    <row r="19" spans="1:12" ht="14.25" customHeight="1" x14ac:dyDescent="0.25">
      <c r="A19" s="25">
        <f t="shared" si="2"/>
        <v>9</v>
      </c>
      <c r="B19" s="26" t="s">
        <v>16</v>
      </c>
      <c r="C19" s="25" t="s">
        <v>6</v>
      </c>
      <c r="D19" s="27">
        <v>30</v>
      </c>
      <c r="E19" s="28"/>
      <c r="F19" s="29">
        <f t="shared" si="0"/>
        <v>0</v>
      </c>
      <c r="G19" s="30">
        <f t="shared" si="1"/>
        <v>0</v>
      </c>
      <c r="H19" s="31">
        <v>0.05</v>
      </c>
      <c r="I19" s="32">
        <f t="shared" si="3"/>
        <v>0</v>
      </c>
      <c r="J19" s="32">
        <f t="shared" si="4"/>
        <v>0</v>
      </c>
      <c r="K19" s="3"/>
      <c r="L19" s="3"/>
    </row>
    <row r="20" spans="1:12" x14ac:dyDescent="0.25">
      <c r="A20" s="25">
        <f t="shared" si="2"/>
        <v>10</v>
      </c>
      <c r="B20" s="26" t="s">
        <v>17</v>
      </c>
      <c r="C20" s="25" t="s">
        <v>6</v>
      </c>
      <c r="D20" s="27">
        <v>30</v>
      </c>
      <c r="E20" s="28"/>
      <c r="F20" s="29">
        <f t="shared" si="0"/>
        <v>0</v>
      </c>
      <c r="G20" s="30">
        <f t="shared" si="1"/>
        <v>0</v>
      </c>
      <c r="H20" s="31">
        <v>0.05</v>
      </c>
      <c r="I20" s="32">
        <f t="shared" si="3"/>
        <v>0</v>
      </c>
      <c r="J20" s="32">
        <f t="shared" si="4"/>
        <v>0</v>
      </c>
      <c r="K20" s="3"/>
      <c r="L20" s="3"/>
    </row>
    <row r="21" spans="1:12" ht="15" customHeight="1" x14ac:dyDescent="0.25">
      <c r="A21" s="25">
        <f t="shared" si="2"/>
        <v>11</v>
      </c>
      <c r="B21" s="26" t="s">
        <v>18</v>
      </c>
      <c r="C21" s="25" t="s">
        <v>6</v>
      </c>
      <c r="D21" s="27">
        <v>20</v>
      </c>
      <c r="E21" s="28"/>
      <c r="F21" s="29">
        <f t="shared" si="0"/>
        <v>0</v>
      </c>
      <c r="G21" s="30">
        <f t="shared" si="1"/>
        <v>0</v>
      </c>
      <c r="H21" s="31">
        <v>0.05</v>
      </c>
      <c r="I21" s="32">
        <f t="shared" si="3"/>
        <v>0</v>
      </c>
      <c r="J21" s="32">
        <f t="shared" si="4"/>
        <v>0</v>
      </c>
      <c r="K21" s="3"/>
      <c r="L21" s="3"/>
    </row>
    <row r="22" spans="1:12" x14ac:dyDescent="0.25">
      <c r="A22" s="25">
        <f t="shared" si="2"/>
        <v>12</v>
      </c>
      <c r="B22" s="26" t="s">
        <v>19</v>
      </c>
      <c r="C22" s="25" t="s">
        <v>6</v>
      </c>
      <c r="D22" s="27">
        <v>30</v>
      </c>
      <c r="E22" s="28"/>
      <c r="F22" s="29">
        <f t="shared" si="0"/>
        <v>0</v>
      </c>
      <c r="G22" s="30">
        <f t="shared" si="1"/>
        <v>0</v>
      </c>
      <c r="H22" s="31">
        <v>0.05</v>
      </c>
      <c r="I22" s="32">
        <f t="shared" si="3"/>
        <v>0</v>
      </c>
      <c r="J22" s="32">
        <f t="shared" si="4"/>
        <v>0</v>
      </c>
      <c r="K22" s="3"/>
      <c r="L22" s="3"/>
    </row>
    <row r="23" spans="1:12" x14ac:dyDescent="0.25">
      <c r="A23" s="25">
        <f t="shared" si="2"/>
        <v>13</v>
      </c>
      <c r="B23" s="26" t="s">
        <v>20</v>
      </c>
      <c r="C23" s="25" t="s">
        <v>6</v>
      </c>
      <c r="D23" s="27">
        <v>30</v>
      </c>
      <c r="E23" s="28"/>
      <c r="F23" s="29">
        <f t="shared" si="0"/>
        <v>0</v>
      </c>
      <c r="G23" s="30">
        <f t="shared" si="1"/>
        <v>0</v>
      </c>
      <c r="H23" s="31">
        <v>0.05</v>
      </c>
      <c r="I23" s="32">
        <f t="shared" si="3"/>
        <v>0</v>
      </c>
      <c r="J23" s="32">
        <f t="shared" si="4"/>
        <v>0</v>
      </c>
      <c r="K23" s="3"/>
      <c r="L23" s="3"/>
    </row>
    <row r="24" spans="1:12" x14ac:dyDescent="0.25">
      <c r="A24" s="25">
        <f t="shared" si="2"/>
        <v>14</v>
      </c>
      <c r="B24" s="26" t="s">
        <v>21</v>
      </c>
      <c r="C24" s="25" t="s">
        <v>6</v>
      </c>
      <c r="D24" s="27">
        <v>30</v>
      </c>
      <c r="E24" s="28"/>
      <c r="F24" s="29">
        <f t="shared" si="0"/>
        <v>0</v>
      </c>
      <c r="G24" s="30">
        <f t="shared" si="1"/>
        <v>0</v>
      </c>
      <c r="H24" s="31">
        <v>0.05</v>
      </c>
      <c r="I24" s="32">
        <f t="shared" si="3"/>
        <v>0</v>
      </c>
      <c r="J24" s="32">
        <f t="shared" si="4"/>
        <v>0</v>
      </c>
      <c r="K24" s="3"/>
      <c r="L24" s="3"/>
    </row>
    <row r="25" spans="1:12" ht="15.75" customHeight="1" x14ac:dyDescent="0.25">
      <c r="A25" s="25">
        <f t="shared" si="2"/>
        <v>15</v>
      </c>
      <c r="B25" s="26" t="s">
        <v>22</v>
      </c>
      <c r="C25" s="25" t="s">
        <v>6</v>
      </c>
      <c r="D25" s="27">
        <v>30</v>
      </c>
      <c r="E25" s="28"/>
      <c r="F25" s="29">
        <f t="shared" si="0"/>
        <v>0</v>
      </c>
      <c r="G25" s="30">
        <f t="shared" si="1"/>
        <v>0</v>
      </c>
      <c r="H25" s="31">
        <v>0.05</v>
      </c>
      <c r="I25" s="32">
        <f t="shared" si="3"/>
        <v>0</v>
      </c>
      <c r="J25" s="32">
        <f t="shared" si="4"/>
        <v>0</v>
      </c>
      <c r="K25" s="3"/>
      <c r="L25" s="3"/>
    </row>
    <row r="26" spans="1:12" x14ac:dyDescent="0.25">
      <c r="A26" s="25">
        <f t="shared" si="2"/>
        <v>16</v>
      </c>
      <c r="B26" s="33" t="s">
        <v>24</v>
      </c>
      <c r="C26" s="19" t="s">
        <v>6</v>
      </c>
      <c r="D26" s="34">
        <v>30</v>
      </c>
      <c r="E26" s="28"/>
      <c r="F26" s="29">
        <f t="shared" si="0"/>
        <v>0</v>
      </c>
      <c r="G26" s="30">
        <f t="shared" si="1"/>
        <v>0</v>
      </c>
      <c r="H26" s="31">
        <v>0.05</v>
      </c>
      <c r="I26" s="32">
        <f t="shared" si="3"/>
        <v>0</v>
      </c>
      <c r="J26" s="32">
        <f t="shared" si="4"/>
        <v>0</v>
      </c>
      <c r="K26" s="3"/>
      <c r="L26" s="3"/>
    </row>
    <row r="27" spans="1:12" x14ac:dyDescent="0.25">
      <c r="A27" s="25">
        <f t="shared" si="2"/>
        <v>17</v>
      </c>
      <c r="B27" s="26" t="s">
        <v>25</v>
      </c>
      <c r="C27" s="25" t="s">
        <v>6</v>
      </c>
      <c r="D27" s="27">
        <v>30</v>
      </c>
      <c r="E27" s="28"/>
      <c r="F27" s="29">
        <f t="shared" si="0"/>
        <v>0</v>
      </c>
      <c r="G27" s="30">
        <f t="shared" si="1"/>
        <v>0</v>
      </c>
      <c r="H27" s="31">
        <v>0.05</v>
      </c>
      <c r="I27" s="32">
        <f t="shared" si="3"/>
        <v>0</v>
      </c>
      <c r="J27" s="32">
        <f t="shared" si="4"/>
        <v>0</v>
      </c>
      <c r="K27" s="3"/>
      <c r="L27" s="3"/>
    </row>
    <row r="28" spans="1:12" x14ac:dyDescent="0.25">
      <c r="A28" s="25">
        <f t="shared" si="2"/>
        <v>18</v>
      </c>
      <c r="B28" s="26" t="s">
        <v>26</v>
      </c>
      <c r="C28" s="25" t="s">
        <v>6</v>
      </c>
      <c r="D28" s="27">
        <v>30</v>
      </c>
      <c r="E28" s="28"/>
      <c r="F28" s="29">
        <f t="shared" si="0"/>
        <v>0</v>
      </c>
      <c r="G28" s="30">
        <f t="shared" si="1"/>
        <v>0</v>
      </c>
      <c r="H28" s="31">
        <v>0.05</v>
      </c>
      <c r="I28" s="32">
        <f t="shared" si="3"/>
        <v>0</v>
      </c>
      <c r="J28" s="32">
        <f t="shared" si="4"/>
        <v>0</v>
      </c>
      <c r="K28" s="3"/>
      <c r="L28" s="3"/>
    </row>
    <row r="29" spans="1:12" x14ac:dyDescent="0.25">
      <c r="A29" s="25">
        <f t="shared" si="2"/>
        <v>19</v>
      </c>
      <c r="B29" s="26" t="s">
        <v>27</v>
      </c>
      <c r="C29" s="25" t="s">
        <v>6</v>
      </c>
      <c r="D29" s="27">
        <v>30</v>
      </c>
      <c r="E29" s="28"/>
      <c r="F29" s="29">
        <f t="shared" si="0"/>
        <v>0</v>
      </c>
      <c r="G29" s="30">
        <f t="shared" si="1"/>
        <v>0</v>
      </c>
      <c r="H29" s="31">
        <v>0.05</v>
      </c>
      <c r="I29" s="32">
        <f t="shared" si="3"/>
        <v>0</v>
      </c>
      <c r="J29" s="32">
        <f t="shared" si="4"/>
        <v>0</v>
      </c>
      <c r="K29" s="3"/>
      <c r="L29" s="3"/>
    </row>
    <row r="30" spans="1:12" x14ac:dyDescent="0.25">
      <c r="A30" s="25">
        <f t="shared" si="2"/>
        <v>20</v>
      </c>
      <c r="B30" s="26" t="s">
        <v>28</v>
      </c>
      <c r="C30" s="25" t="s">
        <v>6</v>
      </c>
      <c r="D30" s="27">
        <v>30</v>
      </c>
      <c r="E30" s="28"/>
      <c r="F30" s="29">
        <f t="shared" si="0"/>
        <v>0</v>
      </c>
      <c r="G30" s="30">
        <f t="shared" si="1"/>
        <v>0</v>
      </c>
      <c r="H30" s="31">
        <v>0.05</v>
      </c>
      <c r="I30" s="32">
        <f t="shared" si="3"/>
        <v>0</v>
      </c>
      <c r="J30" s="32">
        <f t="shared" si="4"/>
        <v>0</v>
      </c>
      <c r="K30" s="3"/>
      <c r="L30" s="3"/>
    </row>
    <row r="31" spans="1:12" x14ac:dyDescent="0.25">
      <c r="A31" s="25">
        <f t="shared" si="2"/>
        <v>21</v>
      </c>
      <c r="B31" s="26" t="s">
        <v>29</v>
      </c>
      <c r="C31" s="25" t="s">
        <v>6</v>
      </c>
      <c r="D31" s="27">
        <v>30</v>
      </c>
      <c r="E31" s="28"/>
      <c r="F31" s="29">
        <f t="shared" si="0"/>
        <v>0</v>
      </c>
      <c r="G31" s="30">
        <f t="shared" si="1"/>
        <v>0</v>
      </c>
      <c r="H31" s="31">
        <v>0.05</v>
      </c>
      <c r="I31" s="32">
        <f t="shared" si="3"/>
        <v>0</v>
      </c>
      <c r="J31" s="32">
        <f t="shared" si="4"/>
        <v>0</v>
      </c>
      <c r="K31" s="3"/>
      <c r="L31" s="3"/>
    </row>
    <row r="32" spans="1:12" x14ac:dyDescent="0.25">
      <c r="A32" s="25">
        <f t="shared" si="2"/>
        <v>22</v>
      </c>
      <c r="B32" s="26" t="s">
        <v>30</v>
      </c>
      <c r="C32" s="25" t="s">
        <v>6</v>
      </c>
      <c r="D32" s="27">
        <v>30</v>
      </c>
      <c r="E32" s="28"/>
      <c r="F32" s="29">
        <f t="shared" si="0"/>
        <v>0</v>
      </c>
      <c r="G32" s="30">
        <f t="shared" si="1"/>
        <v>0</v>
      </c>
      <c r="H32" s="31">
        <v>0.05</v>
      </c>
      <c r="I32" s="32">
        <f t="shared" si="3"/>
        <v>0</v>
      </c>
      <c r="J32" s="32">
        <f t="shared" si="4"/>
        <v>0</v>
      </c>
      <c r="K32" s="3"/>
      <c r="L32" s="3"/>
    </row>
    <row r="33" spans="1:12" x14ac:dyDescent="0.25">
      <c r="A33" s="25">
        <f t="shared" si="2"/>
        <v>23</v>
      </c>
      <c r="B33" s="26" t="s">
        <v>31</v>
      </c>
      <c r="C33" s="25" t="s">
        <v>6</v>
      </c>
      <c r="D33" s="27">
        <v>30</v>
      </c>
      <c r="E33" s="28"/>
      <c r="F33" s="29">
        <f t="shared" si="0"/>
        <v>0</v>
      </c>
      <c r="G33" s="30">
        <f t="shared" si="1"/>
        <v>0</v>
      </c>
      <c r="H33" s="31">
        <v>0.05</v>
      </c>
      <c r="I33" s="32">
        <f t="shared" si="3"/>
        <v>0</v>
      </c>
      <c r="J33" s="32">
        <f t="shared" si="4"/>
        <v>0</v>
      </c>
      <c r="K33" s="3"/>
      <c r="L33" s="3"/>
    </row>
    <row r="34" spans="1:12" ht="18" customHeight="1" x14ac:dyDescent="0.25">
      <c r="A34" s="25">
        <f t="shared" si="2"/>
        <v>24</v>
      </c>
      <c r="B34" s="26" t="s">
        <v>32</v>
      </c>
      <c r="C34" s="25" t="s">
        <v>6</v>
      </c>
      <c r="D34" s="27">
        <v>20</v>
      </c>
      <c r="E34" s="28"/>
      <c r="F34" s="29">
        <f t="shared" si="0"/>
        <v>0</v>
      </c>
      <c r="G34" s="30">
        <f t="shared" si="1"/>
        <v>0</v>
      </c>
      <c r="H34" s="31">
        <v>0.05</v>
      </c>
      <c r="I34" s="32">
        <f t="shared" si="3"/>
        <v>0</v>
      </c>
      <c r="J34" s="32">
        <f t="shared" si="4"/>
        <v>0</v>
      </c>
      <c r="K34" s="3"/>
      <c r="L34" s="3"/>
    </row>
    <row r="35" spans="1:12" ht="18" customHeight="1" x14ac:dyDescent="0.25">
      <c r="A35" s="25">
        <f t="shared" si="2"/>
        <v>25</v>
      </c>
      <c r="B35" s="26" t="s">
        <v>33</v>
      </c>
      <c r="C35" s="25" t="s">
        <v>6</v>
      </c>
      <c r="D35" s="27">
        <v>10</v>
      </c>
      <c r="E35" s="28"/>
      <c r="F35" s="29">
        <f t="shared" si="0"/>
        <v>0</v>
      </c>
      <c r="G35" s="30">
        <f t="shared" si="1"/>
        <v>0</v>
      </c>
      <c r="H35" s="31">
        <v>0.05</v>
      </c>
      <c r="I35" s="32">
        <f t="shared" si="3"/>
        <v>0</v>
      </c>
      <c r="J35" s="32">
        <f t="shared" si="4"/>
        <v>0</v>
      </c>
      <c r="K35" s="3"/>
      <c r="L35" s="3"/>
    </row>
    <row r="36" spans="1:12" ht="18" customHeight="1" x14ac:dyDescent="0.25">
      <c r="A36" s="25">
        <f t="shared" si="2"/>
        <v>26</v>
      </c>
      <c r="B36" s="26" t="s">
        <v>34</v>
      </c>
      <c r="C36" s="25" t="s">
        <v>6</v>
      </c>
      <c r="D36" s="27">
        <v>10</v>
      </c>
      <c r="E36" s="28"/>
      <c r="F36" s="29">
        <f t="shared" si="0"/>
        <v>0</v>
      </c>
      <c r="G36" s="30">
        <f t="shared" si="1"/>
        <v>0</v>
      </c>
      <c r="H36" s="31">
        <v>0.05</v>
      </c>
      <c r="I36" s="32">
        <f t="shared" si="3"/>
        <v>0</v>
      </c>
      <c r="J36" s="32">
        <f t="shared" si="4"/>
        <v>0</v>
      </c>
      <c r="K36" s="3"/>
      <c r="L36" s="3"/>
    </row>
    <row r="37" spans="1:12" ht="18" customHeight="1" x14ac:dyDescent="0.25">
      <c r="A37" s="25">
        <f t="shared" si="2"/>
        <v>27</v>
      </c>
      <c r="B37" s="26" t="s">
        <v>35</v>
      </c>
      <c r="C37" s="25" t="s">
        <v>6</v>
      </c>
      <c r="D37" s="27">
        <v>10</v>
      </c>
      <c r="E37" s="28"/>
      <c r="F37" s="29">
        <f t="shared" si="0"/>
        <v>0</v>
      </c>
      <c r="G37" s="30">
        <f t="shared" si="1"/>
        <v>0</v>
      </c>
      <c r="H37" s="31">
        <v>0.05</v>
      </c>
      <c r="I37" s="32">
        <f t="shared" si="3"/>
        <v>0</v>
      </c>
      <c r="J37" s="32">
        <f t="shared" si="4"/>
        <v>0</v>
      </c>
      <c r="K37" s="3"/>
      <c r="L37" s="3"/>
    </row>
    <row r="38" spans="1:12" ht="18" customHeight="1" x14ac:dyDescent="0.25">
      <c r="A38" s="25">
        <f t="shared" si="2"/>
        <v>28</v>
      </c>
      <c r="B38" s="26" t="s">
        <v>36</v>
      </c>
      <c r="C38" s="25" t="s">
        <v>6</v>
      </c>
      <c r="D38" s="27">
        <v>10</v>
      </c>
      <c r="E38" s="28"/>
      <c r="F38" s="29">
        <f t="shared" si="0"/>
        <v>0</v>
      </c>
      <c r="G38" s="30">
        <f t="shared" si="1"/>
        <v>0</v>
      </c>
      <c r="H38" s="31">
        <v>0.05</v>
      </c>
      <c r="I38" s="32">
        <f t="shared" si="3"/>
        <v>0</v>
      </c>
      <c r="J38" s="32">
        <f t="shared" si="4"/>
        <v>0</v>
      </c>
      <c r="K38" s="3"/>
      <c r="L38" s="3"/>
    </row>
    <row r="39" spans="1:12" ht="18" customHeight="1" x14ac:dyDescent="0.25">
      <c r="A39" s="25">
        <f t="shared" si="2"/>
        <v>29</v>
      </c>
      <c r="B39" s="26" t="s">
        <v>37</v>
      </c>
      <c r="C39" s="25" t="s">
        <v>6</v>
      </c>
      <c r="D39" s="27">
        <v>10</v>
      </c>
      <c r="E39" s="28"/>
      <c r="F39" s="29">
        <f t="shared" si="0"/>
        <v>0</v>
      </c>
      <c r="G39" s="30">
        <f t="shared" si="1"/>
        <v>0</v>
      </c>
      <c r="H39" s="31">
        <v>0.05</v>
      </c>
      <c r="I39" s="32">
        <f t="shared" si="3"/>
        <v>0</v>
      </c>
      <c r="J39" s="32">
        <f t="shared" si="4"/>
        <v>0</v>
      </c>
      <c r="K39" s="3"/>
      <c r="L39" s="3"/>
    </row>
    <row r="40" spans="1:12" ht="18" customHeight="1" x14ac:dyDescent="0.25">
      <c r="A40" s="25">
        <f t="shared" si="2"/>
        <v>30</v>
      </c>
      <c r="B40" s="26" t="s">
        <v>38</v>
      </c>
      <c r="C40" s="25" t="s">
        <v>6</v>
      </c>
      <c r="D40" s="27">
        <v>10</v>
      </c>
      <c r="E40" s="28"/>
      <c r="F40" s="29">
        <f t="shared" si="0"/>
        <v>0</v>
      </c>
      <c r="G40" s="30">
        <f t="shared" si="1"/>
        <v>0</v>
      </c>
      <c r="H40" s="31">
        <v>0.05</v>
      </c>
      <c r="I40" s="32">
        <f t="shared" si="3"/>
        <v>0</v>
      </c>
      <c r="J40" s="32">
        <f t="shared" si="4"/>
        <v>0</v>
      </c>
      <c r="K40" s="3"/>
      <c r="L40" s="3"/>
    </row>
    <row r="41" spans="1:12" ht="18" customHeight="1" x14ac:dyDescent="0.25">
      <c r="A41" s="25">
        <f t="shared" si="2"/>
        <v>31</v>
      </c>
      <c r="B41" s="26" t="s">
        <v>39</v>
      </c>
      <c r="C41" s="25" t="s">
        <v>6</v>
      </c>
      <c r="D41" s="27">
        <v>10</v>
      </c>
      <c r="E41" s="28"/>
      <c r="F41" s="29">
        <f t="shared" si="0"/>
        <v>0</v>
      </c>
      <c r="G41" s="30">
        <f t="shared" si="1"/>
        <v>0</v>
      </c>
      <c r="H41" s="31">
        <v>0.05</v>
      </c>
      <c r="I41" s="32">
        <f t="shared" si="3"/>
        <v>0</v>
      </c>
      <c r="J41" s="32">
        <f t="shared" si="4"/>
        <v>0</v>
      </c>
      <c r="K41" s="3"/>
      <c r="L41" s="3"/>
    </row>
    <row r="42" spans="1:12" ht="18" customHeight="1" x14ac:dyDescent="0.25">
      <c r="A42" s="25">
        <f t="shared" si="2"/>
        <v>32</v>
      </c>
      <c r="B42" s="26" t="s">
        <v>40</v>
      </c>
      <c r="C42" s="25" t="s">
        <v>6</v>
      </c>
      <c r="D42" s="27">
        <v>10</v>
      </c>
      <c r="E42" s="28"/>
      <c r="F42" s="29">
        <f t="shared" si="0"/>
        <v>0</v>
      </c>
      <c r="G42" s="30">
        <f t="shared" si="1"/>
        <v>0</v>
      </c>
      <c r="H42" s="31">
        <v>0.05</v>
      </c>
      <c r="I42" s="32">
        <f t="shared" si="3"/>
        <v>0</v>
      </c>
      <c r="J42" s="32">
        <f t="shared" si="4"/>
        <v>0</v>
      </c>
      <c r="K42" s="3"/>
      <c r="L42" s="3"/>
    </row>
    <row r="43" spans="1:12" ht="18" customHeight="1" x14ac:dyDescent="0.25">
      <c r="A43" s="25">
        <f t="shared" si="2"/>
        <v>33</v>
      </c>
      <c r="B43" s="33" t="s">
        <v>41</v>
      </c>
      <c r="C43" s="19" t="s">
        <v>6</v>
      </c>
      <c r="D43" s="34">
        <v>20</v>
      </c>
      <c r="E43" s="28"/>
      <c r="F43" s="29">
        <f t="shared" ref="F43:F93" si="5">E43*(1+H43)</f>
        <v>0</v>
      </c>
      <c r="G43" s="30">
        <f t="shared" ref="G43:G93" si="6">D43*E43</f>
        <v>0</v>
      </c>
      <c r="H43" s="31">
        <v>0.05</v>
      </c>
      <c r="I43" s="32">
        <f t="shared" si="3"/>
        <v>0</v>
      </c>
      <c r="J43" s="32">
        <f t="shared" si="4"/>
        <v>0</v>
      </c>
      <c r="K43" s="3"/>
      <c r="L43" s="3"/>
    </row>
    <row r="44" spans="1:12" ht="18" customHeight="1" x14ac:dyDescent="0.25">
      <c r="A44" s="25">
        <f t="shared" si="2"/>
        <v>34</v>
      </c>
      <c r="B44" s="26" t="s">
        <v>42</v>
      </c>
      <c r="C44" s="25" t="s">
        <v>6</v>
      </c>
      <c r="D44" s="27">
        <v>20</v>
      </c>
      <c r="E44" s="28"/>
      <c r="F44" s="29">
        <f t="shared" si="5"/>
        <v>0</v>
      </c>
      <c r="G44" s="30">
        <f t="shared" si="6"/>
        <v>0</v>
      </c>
      <c r="H44" s="31">
        <v>0.05</v>
      </c>
      <c r="I44" s="32">
        <f t="shared" si="3"/>
        <v>0</v>
      </c>
      <c r="J44" s="32">
        <f t="shared" si="4"/>
        <v>0</v>
      </c>
      <c r="K44" s="3"/>
      <c r="L44" s="3"/>
    </row>
    <row r="45" spans="1:12" ht="18" customHeight="1" x14ac:dyDescent="0.25">
      <c r="A45" s="25">
        <f t="shared" si="2"/>
        <v>35</v>
      </c>
      <c r="B45" s="26" t="s">
        <v>43</v>
      </c>
      <c r="C45" s="25" t="s">
        <v>6</v>
      </c>
      <c r="D45" s="27">
        <v>50</v>
      </c>
      <c r="E45" s="28"/>
      <c r="F45" s="29">
        <f t="shared" si="5"/>
        <v>0</v>
      </c>
      <c r="G45" s="30">
        <f t="shared" si="6"/>
        <v>0</v>
      </c>
      <c r="H45" s="31">
        <v>0.05</v>
      </c>
      <c r="I45" s="32">
        <f t="shared" si="3"/>
        <v>0</v>
      </c>
      <c r="J45" s="32">
        <f t="shared" si="4"/>
        <v>0</v>
      </c>
      <c r="K45" s="3"/>
      <c r="L45" s="3"/>
    </row>
    <row r="46" spans="1:12" ht="18" customHeight="1" x14ac:dyDescent="0.25">
      <c r="A46" s="25">
        <f t="shared" si="2"/>
        <v>36</v>
      </c>
      <c r="B46" s="26" t="s">
        <v>44</v>
      </c>
      <c r="C46" s="25" t="s">
        <v>6</v>
      </c>
      <c r="D46" s="27">
        <v>20</v>
      </c>
      <c r="E46" s="28"/>
      <c r="F46" s="29">
        <f t="shared" si="5"/>
        <v>0</v>
      </c>
      <c r="G46" s="30">
        <f t="shared" si="6"/>
        <v>0</v>
      </c>
      <c r="H46" s="31">
        <v>0.05</v>
      </c>
      <c r="I46" s="32">
        <f t="shared" si="3"/>
        <v>0</v>
      </c>
      <c r="J46" s="32">
        <f t="shared" si="4"/>
        <v>0</v>
      </c>
      <c r="K46" s="3"/>
      <c r="L46" s="3"/>
    </row>
    <row r="47" spans="1:12" ht="18" customHeight="1" x14ac:dyDescent="0.25">
      <c r="A47" s="25">
        <f t="shared" si="2"/>
        <v>37</v>
      </c>
      <c r="B47" s="26" t="s">
        <v>45</v>
      </c>
      <c r="C47" s="25" t="s">
        <v>6</v>
      </c>
      <c r="D47" s="27">
        <v>20</v>
      </c>
      <c r="E47" s="28"/>
      <c r="F47" s="29">
        <f t="shared" si="5"/>
        <v>0</v>
      </c>
      <c r="G47" s="30">
        <f t="shared" si="6"/>
        <v>0</v>
      </c>
      <c r="H47" s="31">
        <v>0.05</v>
      </c>
      <c r="I47" s="32">
        <f t="shared" si="3"/>
        <v>0</v>
      </c>
      <c r="J47" s="32">
        <f t="shared" si="4"/>
        <v>0</v>
      </c>
      <c r="K47" s="3"/>
      <c r="L47" s="3"/>
    </row>
    <row r="48" spans="1:12" ht="18" customHeight="1" x14ac:dyDescent="0.25">
      <c r="A48" s="25">
        <f t="shared" si="2"/>
        <v>38</v>
      </c>
      <c r="B48" s="26" t="s">
        <v>46</v>
      </c>
      <c r="C48" s="25" t="s">
        <v>6</v>
      </c>
      <c r="D48" s="27">
        <v>30</v>
      </c>
      <c r="E48" s="28"/>
      <c r="F48" s="29">
        <f t="shared" si="5"/>
        <v>0</v>
      </c>
      <c r="G48" s="30">
        <f t="shared" si="6"/>
        <v>0</v>
      </c>
      <c r="H48" s="31">
        <v>0.05</v>
      </c>
      <c r="I48" s="32">
        <f t="shared" si="3"/>
        <v>0</v>
      </c>
      <c r="J48" s="32">
        <f t="shared" si="4"/>
        <v>0</v>
      </c>
      <c r="K48" s="3"/>
      <c r="L48" s="3"/>
    </row>
    <row r="49" spans="1:12" ht="18" customHeight="1" x14ac:dyDescent="0.25">
      <c r="A49" s="25">
        <f t="shared" si="2"/>
        <v>39</v>
      </c>
      <c r="B49" s="26" t="s">
        <v>47</v>
      </c>
      <c r="C49" s="25" t="s">
        <v>6</v>
      </c>
      <c r="D49" s="27">
        <v>20</v>
      </c>
      <c r="E49" s="28"/>
      <c r="F49" s="29">
        <f t="shared" si="5"/>
        <v>0</v>
      </c>
      <c r="G49" s="30">
        <f t="shared" si="6"/>
        <v>0</v>
      </c>
      <c r="H49" s="31">
        <v>0.05</v>
      </c>
      <c r="I49" s="32">
        <f t="shared" si="3"/>
        <v>0</v>
      </c>
      <c r="J49" s="32">
        <f t="shared" si="4"/>
        <v>0</v>
      </c>
      <c r="K49" s="3"/>
      <c r="L49" s="3"/>
    </row>
    <row r="50" spans="1:12" ht="18" customHeight="1" x14ac:dyDescent="0.25">
      <c r="A50" s="25">
        <f t="shared" si="2"/>
        <v>40</v>
      </c>
      <c r="B50" s="26" t="s">
        <v>48</v>
      </c>
      <c r="C50" s="25" t="s">
        <v>6</v>
      </c>
      <c r="D50" s="27">
        <v>20</v>
      </c>
      <c r="E50" s="28"/>
      <c r="F50" s="29">
        <f t="shared" si="5"/>
        <v>0</v>
      </c>
      <c r="G50" s="30">
        <f t="shared" si="6"/>
        <v>0</v>
      </c>
      <c r="H50" s="31">
        <v>0.05</v>
      </c>
      <c r="I50" s="32">
        <f t="shared" si="3"/>
        <v>0</v>
      </c>
      <c r="J50" s="32">
        <f t="shared" si="4"/>
        <v>0</v>
      </c>
      <c r="K50" s="3"/>
      <c r="L50" s="3"/>
    </row>
    <row r="51" spans="1:12" ht="18" customHeight="1" x14ac:dyDescent="0.25">
      <c r="A51" s="25">
        <f t="shared" si="2"/>
        <v>41</v>
      </c>
      <c r="B51" s="26" t="s">
        <v>49</v>
      </c>
      <c r="C51" s="25" t="s">
        <v>6</v>
      </c>
      <c r="D51" s="27">
        <v>30</v>
      </c>
      <c r="E51" s="28"/>
      <c r="F51" s="29">
        <f t="shared" si="5"/>
        <v>0</v>
      </c>
      <c r="G51" s="30">
        <f t="shared" si="6"/>
        <v>0</v>
      </c>
      <c r="H51" s="31">
        <v>0.05</v>
      </c>
      <c r="I51" s="32">
        <f t="shared" si="3"/>
        <v>0</v>
      </c>
      <c r="J51" s="32">
        <f t="shared" si="4"/>
        <v>0</v>
      </c>
      <c r="K51" s="3"/>
      <c r="L51" s="3"/>
    </row>
    <row r="52" spans="1:12" ht="18" customHeight="1" x14ac:dyDescent="0.25">
      <c r="A52" s="25">
        <f t="shared" si="2"/>
        <v>42</v>
      </c>
      <c r="B52" s="26" t="s">
        <v>50</v>
      </c>
      <c r="C52" s="25" t="s">
        <v>6</v>
      </c>
      <c r="D52" s="27">
        <v>30</v>
      </c>
      <c r="E52" s="28"/>
      <c r="F52" s="29">
        <f t="shared" si="5"/>
        <v>0</v>
      </c>
      <c r="G52" s="30">
        <f t="shared" si="6"/>
        <v>0</v>
      </c>
      <c r="H52" s="31">
        <v>0.05</v>
      </c>
      <c r="I52" s="32">
        <f t="shared" si="3"/>
        <v>0</v>
      </c>
      <c r="J52" s="32">
        <f t="shared" si="4"/>
        <v>0</v>
      </c>
      <c r="K52" s="3"/>
      <c r="L52" s="3"/>
    </row>
    <row r="53" spans="1:12" ht="18" customHeight="1" x14ac:dyDescent="0.25">
      <c r="A53" s="25">
        <f t="shared" si="2"/>
        <v>43</v>
      </c>
      <c r="B53" s="26" t="s">
        <v>51</v>
      </c>
      <c r="C53" s="25" t="s">
        <v>6</v>
      </c>
      <c r="D53" s="27">
        <v>30</v>
      </c>
      <c r="E53" s="28"/>
      <c r="F53" s="29">
        <f t="shared" si="5"/>
        <v>0</v>
      </c>
      <c r="G53" s="30">
        <f t="shared" si="6"/>
        <v>0</v>
      </c>
      <c r="H53" s="31">
        <v>0.05</v>
      </c>
      <c r="I53" s="32">
        <f t="shared" si="3"/>
        <v>0</v>
      </c>
      <c r="J53" s="32">
        <f t="shared" si="4"/>
        <v>0</v>
      </c>
      <c r="K53" s="3"/>
      <c r="L53" s="3"/>
    </row>
    <row r="54" spans="1:12" ht="18" customHeight="1" x14ac:dyDescent="0.25">
      <c r="A54" s="25">
        <f t="shared" si="2"/>
        <v>44</v>
      </c>
      <c r="B54" s="26" t="s">
        <v>52</v>
      </c>
      <c r="C54" s="25" t="s">
        <v>6</v>
      </c>
      <c r="D54" s="27">
        <v>30</v>
      </c>
      <c r="E54" s="28"/>
      <c r="F54" s="29">
        <f t="shared" si="5"/>
        <v>0</v>
      </c>
      <c r="G54" s="30">
        <f t="shared" si="6"/>
        <v>0</v>
      </c>
      <c r="H54" s="31">
        <v>0.05</v>
      </c>
      <c r="I54" s="32">
        <f t="shared" si="3"/>
        <v>0</v>
      </c>
      <c r="J54" s="32">
        <f t="shared" si="4"/>
        <v>0</v>
      </c>
      <c r="K54" s="3"/>
      <c r="L54" s="3"/>
    </row>
    <row r="55" spans="1:12" ht="18" customHeight="1" x14ac:dyDescent="0.25">
      <c r="A55" s="25">
        <f t="shared" si="2"/>
        <v>45</v>
      </c>
      <c r="B55" s="35" t="s">
        <v>53</v>
      </c>
      <c r="C55" s="19" t="s">
        <v>6</v>
      </c>
      <c r="D55" s="34">
        <v>20</v>
      </c>
      <c r="E55" s="28"/>
      <c r="F55" s="29">
        <f t="shared" si="5"/>
        <v>0</v>
      </c>
      <c r="G55" s="30">
        <f t="shared" si="6"/>
        <v>0</v>
      </c>
      <c r="H55" s="31">
        <v>0.05</v>
      </c>
      <c r="I55" s="32">
        <f t="shared" si="3"/>
        <v>0</v>
      </c>
      <c r="J55" s="32">
        <f t="shared" si="4"/>
        <v>0</v>
      </c>
      <c r="K55" s="3"/>
      <c r="L55" s="3"/>
    </row>
    <row r="56" spans="1:12" ht="18" customHeight="1" x14ac:dyDescent="0.25">
      <c r="A56" s="25">
        <f t="shared" si="2"/>
        <v>46</v>
      </c>
      <c r="B56" s="26" t="s">
        <v>54</v>
      </c>
      <c r="C56" s="25" t="s">
        <v>6</v>
      </c>
      <c r="D56" s="27">
        <v>20</v>
      </c>
      <c r="E56" s="28"/>
      <c r="F56" s="29">
        <f t="shared" si="5"/>
        <v>0</v>
      </c>
      <c r="G56" s="30">
        <f t="shared" si="6"/>
        <v>0</v>
      </c>
      <c r="H56" s="31">
        <v>0.05</v>
      </c>
      <c r="I56" s="32">
        <f t="shared" si="3"/>
        <v>0</v>
      </c>
      <c r="J56" s="32">
        <f t="shared" si="4"/>
        <v>0</v>
      </c>
      <c r="K56" s="3"/>
      <c r="L56" s="3"/>
    </row>
    <row r="57" spans="1:12" ht="18" customHeight="1" x14ac:dyDescent="0.25">
      <c r="A57" s="25">
        <f t="shared" si="2"/>
        <v>47</v>
      </c>
      <c r="B57" s="26" t="s">
        <v>55</v>
      </c>
      <c r="C57" s="25" t="s">
        <v>6</v>
      </c>
      <c r="D57" s="27">
        <v>10</v>
      </c>
      <c r="E57" s="28"/>
      <c r="F57" s="29">
        <f t="shared" si="5"/>
        <v>0</v>
      </c>
      <c r="G57" s="30">
        <f t="shared" si="6"/>
        <v>0</v>
      </c>
      <c r="H57" s="31">
        <v>0.05</v>
      </c>
      <c r="I57" s="32">
        <f t="shared" si="3"/>
        <v>0</v>
      </c>
      <c r="J57" s="32">
        <f t="shared" si="4"/>
        <v>0</v>
      </c>
      <c r="K57" s="3"/>
      <c r="L57" s="3"/>
    </row>
    <row r="58" spans="1:12" ht="18" customHeight="1" x14ac:dyDescent="0.25">
      <c r="A58" s="25">
        <f t="shared" si="2"/>
        <v>48</v>
      </c>
      <c r="B58" s="26" t="s">
        <v>56</v>
      </c>
      <c r="C58" s="25" t="s">
        <v>6</v>
      </c>
      <c r="D58" s="27">
        <v>20</v>
      </c>
      <c r="E58" s="28"/>
      <c r="F58" s="29">
        <f t="shared" si="5"/>
        <v>0</v>
      </c>
      <c r="G58" s="30">
        <f t="shared" si="6"/>
        <v>0</v>
      </c>
      <c r="H58" s="31">
        <v>0.05</v>
      </c>
      <c r="I58" s="32">
        <f t="shared" si="3"/>
        <v>0</v>
      </c>
      <c r="J58" s="32">
        <f t="shared" si="4"/>
        <v>0</v>
      </c>
      <c r="K58" s="3"/>
      <c r="L58" s="3"/>
    </row>
    <row r="59" spans="1:12" ht="18" customHeight="1" x14ac:dyDescent="0.25">
      <c r="A59" s="25">
        <f t="shared" si="2"/>
        <v>49</v>
      </c>
      <c r="B59" s="26" t="s">
        <v>57</v>
      </c>
      <c r="C59" s="25" t="s">
        <v>6</v>
      </c>
      <c r="D59" s="27">
        <v>50</v>
      </c>
      <c r="E59" s="28"/>
      <c r="F59" s="29">
        <f t="shared" si="5"/>
        <v>0</v>
      </c>
      <c r="G59" s="30">
        <f t="shared" si="6"/>
        <v>0</v>
      </c>
      <c r="H59" s="31">
        <v>0.05</v>
      </c>
      <c r="I59" s="32">
        <f t="shared" si="3"/>
        <v>0</v>
      </c>
      <c r="J59" s="32">
        <f t="shared" si="4"/>
        <v>0</v>
      </c>
      <c r="K59" s="3"/>
      <c r="L59" s="3"/>
    </row>
    <row r="60" spans="1:12" ht="18" customHeight="1" x14ac:dyDescent="0.25">
      <c r="A60" s="25">
        <f t="shared" si="2"/>
        <v>50</v>
      </c>
      <c r="B60" s="33" t="s">
        <v>89</v>
      </c>
      <c r="C60" s="19" t="s">
        <v>6</v>
      </c>
      <c r="D60" s="34">
        <v>10</v>
      </c>
      <c r="E60" s="28"/>
      <c r="F60" s="29">
        <f t="shared" si="5"/>
        <v>0</v>
      </c>
      <c r="G60" s="30">
        <f t="shared" si="6"/>
        <v>0</v>
      </c>
      <c r="H60" s="31">
        <v>0.05</v>
      </c>
      <c r="I60" s="32">
        <f t="shared" si="3"/>
        <v>0</v>
      </c>
      <c r="J60" s="32">
        <f t="shared" si="4"/>
        <v>0</v>
      </c>
      <c r="K60" s="3"/>
      <c r="L60" s="3"/>
    </row>
    <row r="61" spans="1:12" ht="18" customHeight="1" x14ac:dyDescent="0.25">
      <c r="A61" s="25">
        <f t="shared" si="2"/>
        <v>51</v>
      </c>
      <c r="B61" s="33" t="s">
        <v>58</v>
      </c>
      <c r="C61" s="23" t="s">
        <v>6</v>
      </c>
      <c r="D61" s="34">
        <v>30</v>
      </c>
      <c r="E61" s="28"/>
      <c r="F61" s="29">
        <f t="shared" si="5"/>
        <v>0</v>
      </c>
      <c r="G61" s="30">
        <f t="shared" si="6"/>
        <v>0</v>
      </c>
      <c r="H61" s="31">
        <v>0.05</v>
      </c>
      <c r="I61" s="32">
        <f t="shared" si="3"/>
        <v>0</v>
      </c>
      <c r="J61" s="32">
        <f t="shared" si="4"/>
        <v>0</v>
      </c>
      <c r="K61" s="3"/>
      <c r="L61" s="3"/>
    </row>
    <row r="62" spans="1:12" ht="18" customHeight="1" x14ac:dyDescent="0.25">
      <c r="A62" s="36">
        <v>52</v>
      </c>
      <c r="B62" s="37" t="s">
        <v>59</v>
      </c>
      <c r="C62" s="38" t="s">
        <v>6</v>
      </c>
      <c r="D62" s="39">
        <v>30</v>
      </c>
      <c r="E62" s="28"/>
      <c r="F62" s="29">
        <f t="shared" si="5"/>
        <v>0</v>
      </c>
      <c r="G62" s="30">
        <f t="shared" si="6"/>
        <v>0</v>
      </c>
      <c r="H62" s="31">
        <v>0.05</v>
      </c>
      <c r="I62" s="32">
        <f t="shared" si="3"/>
        <v>0</v>
      </c>
      <c r="J62" s="32">
        <f t="shared" si="4"/>
        <v>0</v>
      </c>
      <c r="K62" s="3"/>
      <c r="L62" s="3"/>
    </row>
    <row r="63" spans="1:12" ht="18" customHeight="1" x14ac:dyDescent="0.25">
      <c r="A63" s="33">
        <v>53</v>
      </c>
      <c r="B63" s="40" t="s">
        <v>60</v>
      </c>
      <c r="C63" s="41" t="s">
        <v>6</v>
      </c>
      <c r="D63" s="42">
        <v>30</v>
      </c>
      <c r="E63" s="28"/>
      <c r="F63" s="29">
        <f t="shared" si="5"/>
        <v>0</v>
      </c>
      <c r="G63" s="30">
        <f t="shared" si="6"/>
        <v>0</v>
      </c>
      <c r="H63" s="31">
        <v>0.05</v>
      </c>
      <c r="I63" s="32">
        <f t="shared" si="3"/>
        <v>0</v>
      </c>
      <c r="J63" s="32">
        <f t="shared" si="4"/>
        <v>0</v>
      </c>
      <c r="K63" s="3"/>
      <c r="L63" s="3"/>
    </row>
    <row r="64" spans="1:12" ht="18" customHeight="1" x14ac:dyDescent="0.25">
      <c r="A64" s="43">
        <v>54</v>
      </c>
      <c r="B64" s="44" t="s">
        <v>61</v>
      </c>
      <c r="C64" s="23" t="s">
        <v>6</v>
      </c>
      <c r="D64" s="34">
        <v>30</v>
      </c>
      <c r="E64" s="28"/>
      <c r="F64" s="29">
        <f t="shared" si="5"/>
        <v>0</v>
      </c>
      <c r="G64" s="30">
        <f t="shared" si="6"/>
        <v>0</v>
      </c>
      <c r="H64" s="31">
        <v>0.05</v>
      </c>
      <c r="I64" s="32">
        <f t="shared" si="3"/>
        <v>0</v>
      </c>
      <c r="J64" s="32">
        <f t="shared" si="4"/>
        <v>0</v>
      </c>
      <c r="K64" s="3"/>
      <c r="L64" s="3"/>
    </row>
    <row r="65" spans="1:12" ht="18" customHeight="1" x14ac:dyDescent="0.25">
      <c r="A65" s="45">
        <v>55</v>
      </c>
      <c r="B65" s="46" t="s">
        <v>62</v>
      </c>
      <c r="C65" s="38" t="s">
        <v>6</v>
      </c>
      <c r="D65" s="39">
        <v>20</v>
      </c>
      <c r="E65" s="28"/>
      <c r="F65" s="29">
        <f t="shared" si="5"/>
        <v>0</v>
      </c>
      <c r="G65" s="30">
        <f t="shared" si="6"/>
        <v>0</v>
      </c>
      <c r="H65" s="31">
        <v>0.05</v>
      </c>
      <c r="I65" s="32">
        <f t="shared" si="3"/>
        <v>0</v>
      </c>
      <c r="J65" s="32">
        <f t="shared" si="4"/>
        <v>0</v>
      </c>
      <c r="K65" s="3"/>
      <c r="L65" s="3"/>
    </row>
    <row r="66" spans="1:12" ht="18" customHeight="1" x14ac:dyDescent="0.25">
      <c r="A66" s="43">
        <v>56</v>
      </c>
      <c r="B66" s="44" t="s">
        <v>63</v>
      </c>
      <c r="C66" s="23" t="s">
        <v>6</v>
      </c>
      <c r="D66" s="34">
        <v>30</v>
      </c>
      <c r="E66" s="28"/>
      <c r="F66" s="29">
        <f t="shared" si="5"/>
        <v>0</v>
      </c>
      <c r="G66" s="30">
        <f t="shared" si="6"/>
        <v>0</v>
      </c>
      <c r="H66" s="31">
        <v>0.05</v>
      </c>
      <c r="I66" s="32">
        <f t="shared" si="3"/>
        <v>0</v>
      </c>
      <c r="J66" s="32">
        <f t="shared" si="4"/>
        <v>0</v>
      </c>
      <c r="K66" s="3"/>
      <c r="L66" s="3"/>
    </row>
    <row r="67" spans="1:12" ht="18" customHeight="1" x14ac:dyDescent="0.25">
      <c r="A67" s="43">
        <v>57</v>
      </c>
      <c r="B67" s="44" t="s">
        <v>64</v>
      </c>
      <c r="C67" s="23" t="s">
        <v>6</v>
      </c>
      <c r="D67" s="34">
        <v>30</v>
      </c>
      <c r="E67" s="28"/>
      <c r="F67" s="29">
        <f t="shared" si="5"/>
        <v>0</v>
      </c>
      <c r="G67" s="30">
        <f t="shared" si="6"/>
        <v>0</v>
      </c>
      <c r="H67" s="31">
        <v>0.05</v>
      </c>
      <c r="I67" s="32">
        <f t="shared" si="3"/>
        <v>0</v>
      </c>
      <c r="J67" s="32">
        <f t="shared" si="4"/>
        <v>0</v>
      </c>
      <c r="K67" s="3"/>
      <c r="L67" s="3"/>
    </row>
    <row r="68" spans="1:12" ht="18" customHeight="1" x14ac:dyDescent="0.25">
      <c r="A68" s="43">
        <v>58</v>
      </c>
      <c r="B68" s="33" t="s">
        <v>65</v>
      </c>
      <c r="C68" s="23" t="s">
        <v>6</v>
      </c>
      <c r="D68" s="34">
        <v>50</v>
      </c>
      <c r="E68" s="28"/>
      <c r="F68" s="29">
        <f t="shared" si="5"/>
        <v>0</v>
      </c>
      <c r="G68" s="30">
        <f t="shared" si="6"/>
        <v>0</v>
      </c>
      <c r="H68" s="31">
        <v>0.05</v>
      </c>
      <c r="I68" s="32">
        <f t="shared" si="3"/>
        <v>0</v>
      </c>
      <c r="J68" s="32">
        <f t="shared" si="4"/>
        <v>0</v>
      </c>
      <c r="K68" s="3"/>
      <c r="L68" s="3"/>
    </row>
    <row r="69" spans="1:12" ht="18" customHeight="1" x14ac:dyDescent="0.25">
      <c r="A69" s="43">
        <v>59</v>
      </c>
      <c r="B69" s="44" t="s">
        <v>66</v>
      </c>
      <c r="C69" s="23" t="s">
        <v>6</v>
      </c>
      <c r="D69" s="34">
        <v>50</v>
      </c>
      <c r="E69" s="28"/>
      <c r="F69" s="29">
        <f t="shared" si="5"/>
        <v>0</v>
      </c>
      <c r="G69" s="30">
        <f t="shared" si="6"/>
        <v>0</v>
      </c>
      <c r="H69" s="31">
        <v>0.05</v>
      </c>
      <c r="I69" s="32">
        <f t="shared" si="3"/>
        <v>0</v>
      </c>
      <c r="J69" s="32">
        <f t="shared" si="4"/>
        <v>0</v>
      </c>
      <c r="K69" s="3"/>
      <c r="L69" s="3"/>
    </row>
    <row r="70" spans="1:12" ht="18" customHeight="1" x14ac:dyDescent="0.25">
      <c r="A70" s="43">
        <v>60</v>
      </c>
      <c r="B70" s="33" t="s">
        <v>67</v>
      </c>
      <c r="C70" s="23" t="s">
        <v>6</v>
      </c>
      <c r="D70" s="34">
        <v>20</v>
      </c>
      <c r="E70" s="28"/>
      <c r="F70" s="29">
        <f t="shared" si="5"/>
        <v>0</v>
      </c>
      <c r="G70" s="30">
        <f t="shared" si="6"/>
        <v>0</v>
      </c>
      <c r="H70" s="31">
        <v>0.05</v>
      </c>
      <c r="I70" s="32">
        <f t="shared" si="3"/>
        <v>0</v>
      </c>
      <c r="J70" s="32">
        <f t="shared" si="4"/>
        <v>0</v>
      </c>
      <c r="K70" s="3"/>
      <c r="L70" s="3"/>
    </row>
    <row r="71" spans="1:12" ht="18" customHeight="1" x14ac:dyDescent="0.25">
      <c r="A71" s="43">
        <v>61</v>
      </c>
      <c r="B71" s="33" t="s">
        <v>68</v>
      </c>
      <c r="C71" s="23" t="s">
        <v>6</v>
      </c>
      <c r="D71" s="34">
        <v>10</v>
      </c>
      <c r="E71" s="28"/>
      <c r="F71" s="29">
        <f t="shared" si="5"/>
        <v>0</v>
      </c>
      <c r="G71" s="30">
        <f t="shared" si="6"/>
        <v>0</v>
      </c>
      <c r="H71" s="31">
        <v>0.05</v>
      </c>
      <c r="I71" s="32">
        <f t="shared" si="3"/>
        <v>0</v>
      </c>
      <c r="J71" s="32">
        <f t="shared" si="4"/>
        <v>0</v>
      </c>
      <c r="K71" s="3"/>
      <c r="L71" s="3"/>
    </row>
    <row r="72" spans="1:12" ht="18" customHeight="1" thickBot="1" x14ac:dyDescent="0.3">
      <c r="A72" s="47">
        <v>62</v>
      </c>
      <c r="B72" s="48" t="s">
        <v>69</v>
      </c>
      <c r="C72" s="49" t="s">
        <v>6</v>
      </c>
      <c r="D72" s="50">
        <v>10</v>
      </c>
      <c r="E72" s="51"/>
      <c r="F72" s="52">
        <f t="shared" si="5"/>
        <v>0</v>
      </c>
      <c r="G72" s="53">
        <f t="shared" si="6"/>
        <v>0</v>
      </c>
      <c r="H72" s="54">
        <v>0.05</v>
      </c>
      <c r="I72" s="55">
        <f t="shared" si="3"/>
        <v>0</v>
      </c>
      <c r="J72" s="55">
        <f t="shared" si="4"/>
        <v>0</v>
      </c>
      <c r="K72" s="3"/>
      <c r="L72" s="3"/>
    </row>
    <row r="73" spans="1:12" ht="18.75" customHeight="1" thickTop="1" x14ac:dyDescent="0.25">
      <c r="A73" s="56">
        <v>63</v>
      </c>
      <c r="B73" s="36" t="s">
        <v>88</v>
      </c>
      <c r="C73" s="57" t="s">
        <v>6</v>
      </c>
      <c r="D73" s="58">
        <v>10</v>
      </c>
      <c r="E73" s="59"/>
      <c r="F73" s="60">
        <f t="shared" si="5"/>
        <v>0</v>
      </c>
      <c r="G73" s="61">
        <f t="shared" si="6"/>
        <v>0</v>
      </c>
      <c r="H73" s="62">
        <v>0.05</v>
      </c>
      <c r="I73" s="63">
        <f t="shared" si="3"/>
        <v>0</v>
      </c>
      <c r="J73" s="63">
        <f t="shared" si="4"/>
        <v>0</v>
      </c>
      <c r="K73" s="3"/>
      <c r="L73" s="3"/>
    </row>
    <row r="74" spans="1:12" ht="19.5" customHeight="1" x14ac:dyDescent="0.25">
      <c r="A74" s="64">
        <v>64</v>
      </c>
      <c r="B74" s="33" t="s">
        <v>85</v>
      </c>
      <c r="C74" s="23" t="s">
        <v>6</v>
      </c>
      <c r="D74" s="65">
        <v>200</v>
      </c>
      <c r="E74" s="28"/>
      <c r="F74" s="29">
        <f t="shared" si="5"/>
        <v>0</v>
      </c>
      <c r="G74" s="30">
        <f t="shared" si="6"/>
        <v>0</v>
      </c>
      <c r="H74" s="31">
        <v>0.05</v>
      </c>
      <c r="I74" s="32">
        <f t="shared" si="3"/>
        <v>0</v>
      </c>
      <c r="J74" s="32">
        <f t="shared" si="4"/>
        <v>0</v>
      </c>
      <c r="K74" s="3"/>
      <c r="L74" s="3"/>
    </row>
    <row r="75" spans="1:12" ht="18.75" customHeight="1" x14ac:dyDescent="0.25">
      <c r="A75" s="22">
        <v>65</v>
      </c>
      <c r="B75" s="33" t="s">
        <v>90</v>
      </c>
      <c r="C75" s="23" t="s">
        <v>6</v>
      </c>
      <c r="D75" s="65">
        <v>30</v>
      </c>
      <c r="E75" s="28"/>
      <c r="F75" s="29">
        <f t="shared" si="5"/>
        <v>0</v>
      </c>
      <c r="G75" s="30">
        <f t="shared" si="6"/>
        <v>0</v>
      </c>
      <c r="H75" s="31">
        <v>0.05</v>
      </c>
      <c r="I75" s="32">
        <f t="shared" si="3"/>
        <v>0</v>
      </c>
      <c r="J75" s="32">
        <f t="shared" si="4"/>
        <v>0</v>
      </c>
      <c r="K75" s="3"/>
      <c r="L75" s="3"/>
    </row>
    <row r="76" spans="1:12" x14ac:dyDescent="0.25">
      <c r="A76" s="64">
        <v>66</v>
      </c>
      <c r="B76" s="66" t="s">
        <v>71</v>
      </c>
      <c r="C76" s="23" t="s">
        <v>6</v>
      </c>
      <c r="D76" s="19">
        <v>50</v>
      </c>
      <c r="E76" s="28"/>
      <c r="F76" s="29">
        <f t="shared" si="5"/>
        <v>0</v>
      </c>
      <c r="G76" s="30">
        <f t="shared" si="6"/>
        <v>0</v>
      </c>
      <c r="H76" s="31">
        <v>0.05</v>
      </c>
      <c r="I76" s="32">
        <f t="shared" ref="I76:I93" si="7">J76-G76</f>
        <v>0</v>
      </c>
      <c r="J76" s="32">
        <f t="shared" ref="J76:J93" si="8">G76*(1+H76)</f>
        <v>0</v>
      </c>
      <c r="K76" s="3"/>
      <c r="L76" s="3"/>
    </row>
    <row r="77" spans="1:12" x14ac:dyDescent="0.25">
      <c r="A77" s="22">
        <v>67</v>
      </c>
      <c r="B77" s="40" t="s">
        <v>70</v>
      </c>
      <c r="C77" s="23" t="s">
        <v>6</v>
      </c>
      <c r="D77" s="65">
        <v>100</v>
      </c>
      <c r="E77" s="28"/>
      <c r="F77" s="29">
        <f t="shared" si="5"/>
        <v>0</v>
      </c>
      <c r="G77" s="30">
        <f t="shared" si="6"/>
        <v>0</v>
      </c>
      <c r="H77" s="31">
        <v>0.05</v>
      </c>
      <c r="I77" s="32">
        <f t="shared" si="7"/>
        <v>0</v>
      </c>
      <c r="J77" s="32">
        <f t="shared" si="8"/>
        <v>0</v>
      </c>
      <c r="K77" s="3"/>
      <c r="L77" s="3"/>
    </row>
    <row r="78" spans="1:12" x14ac:dyDescent="0.25">
      <c r="A78" s="64">
        <v>68</v>
      </c>
      <c r="B78" s="40" t="s">
        <v>72</v>
      </c>
      <c r="C78" s="23" t="s">
        <v>6</v>
      </c>
      <c r="D78" s="65">
        <v>10</v>
      </c>
      <c r="E78" s="28"/>
      <c r="F78" s="29">
        <f t="shared" si="5"/>
        <v>0</v>
      </c>
      <c r="G78" s="30">
        <f t="shared" si="6"/>
        <v>0</v>
      </c>
      <c r="H78" s="31">
        <v>0.05</v>
      </c>
      <c r="I78" s="32">
        <f t="shared" si="7"/>
        <v>0</v>
      </c>
      <c r="J78" s="32">
        <f t="shared" si="8"/>
        <v>0</v>
      </c>
      <c r="K78" s="3"/>
      <c r="L78" s="3"/>
    </row>
    <row r="79" spans="1:12" x14ac:dyDescent="0.25">
      <c r="A79" s="22">
        <v>69</v>
      </c>
      <c r="B79" s="33" t="s">
        <v>73</v>
      </c>
      <c r="C79" s="23" t="s">
        <v>6</v>
      </c>
      <c r="D79" s="65">
        <v>100</v>
      </c>
      <c r="E79" s="28"/>
      <c r="F79" s="29">
        <f t="shared" si="5"/>
        <v>0</v>
      </c>
      <c r="G79" s="30">
        <f t="shared" si="6"/>
        <v>0</v>
      </c>
      <c r="H79" s="31">
        <v>0.05</v>
      </c>
      <c r="I79" s="32">
        <f t="shared" si="7"/>
        <v>0</v>
      </c>
      <c r="J79" s="32">
        <f t="shared" si="8"/>
        <v>0</v>
      </c>
      <c r="K79" s="3"/>
      <c r="L79" s="3"/>
    </row>
    <row r="80" spans="1:12" x14ac:dyDescent="0.25">
      <c r="A80" s="64">
        <v>70</v>
      </c>
      <c r="B80" s="66" t="s">
        <v>74</v>
      </c>
      <c r="C80" s="23" t="s">
        <v>6</v>
      </c>
      <c r="D80" s="19">
        <v>10</v>
      </c>
      <c r="E80" s="28"/>
      <c r="F80" s="29">
        <f t="shared" si="5"/>
        <v>0</v>
      </c>
      <c r="G80" s="30">
        <f t="shared" si="6"/>
        <v>0</v>
      </c>
      <c r="H80" s="31">
        <v>0.05</v>
      </c>
      <c r="I80" s="32">
        <f t="shared" si="7"/>
        <v>0</v>
      </c>
      <c r="J80" s="32">
        <f t="shared" si="8"/>
        <v>0</v>
      </c>
      <c r="K80" s="3"/>
      <c r="L80" s="3"/>
    </row>
    <row r="81" spans="1:12" x14ac:dyDescent="0.25">
      <c r="A81" s="22">
        <v>71</v>
      </c>
      <c r="B81" s="33" t="s">
        <v>75</v>
      </c>
      <c r="C81" s="23" t="s">
        <v>6</v>
      </c>
      <c r="D81" s="65">
        <v>30</v>
      </c>
      <c r="E81" s="28"/>
      <c r="F81" s="29">
        <f t="shared" si="5"/>
        <v>0</v>
      </c>
      <c r="G81" s="30">
        <f t="shared" si="6"/>
        <v>0</v>
      </c>
      <c r="H81" s="31">
        <v>0.05</v>
      </c>
      <c r="I81" s="32">
        <f t="shared" si="7"/>
        <v>0</v>
      </c>
      <c r="J81" s="32">
        <f t="shared" si="8"/>
        <v>0</v>
      </c>
      <c r="K81" s="3"/>
      <c r="L81" s="3"/>
    </row>
    <row r="82" spans="1:12" x14ac:dyDescent="0.25">
      <c r="A82" s="64">
        <v>72</v>
      </c>
      <c r="B82" s="33" t="s">
        <v>86</v>
      </c>
      <c r="C82" s="23" t="s">
        <v>6</v>
      </c>
      <c r="D82" s="65">
        <v>30</v>
      </c>
      <c r="E82" s="28"/>
      <c r="F82" s="29">
        <f t="shared" si="5"/>
        <v>0</v>
      </c>
      <c r="G82" s="30">
        <f t="shared" si="6"/>
        <v>0</v>
      </c>
      <c r="H82" s="31">
        <v>0.05</v>
      </c>
      <c r="I82" s="32">
        <f t="shared" si="7"/>
        <v>0</v>
      </c>
      <c r="J82" s="32">
        <f t="shared" si="8"/>
        <v>0</v>
      </c>
      <c r="K82" s="3"/>
      <c r="L82" s="3"/>
    </row>
    <row r="83" spans="1:12" x14ac:dyDescent="0.25">
      <c r="A83" s="22">
        <v>73</v>
      </c>
      <c r="B83" s="33" t="s">
        <v>76</v>
      </c>
      <c r="C83" s="23" t="s">
        <v>6</v>
      </c>
      <c r="D83" s="65">
        <v>200</v>
      </c>
      <c r="E83" s="28"/>
      <c r="F83" s="29">
        <f t="shared" si="5"/>
        <v>0</v>
      </c>
      <c r="G83" s="30">
        <f t="shared" si="6"/>
        <v>0</v>
      </c>
      <c r="H83" s="31">
        <v>0.05</v>
      </c>
      <c r="I83" s="32">
        <f t="shared" si="7"/>
        <v>0</v>
      </c>
      <c r="J83" s="32">
        <f t="shared" si="8"/>
        <v>0</v>
      </c>
      <c r="K83" s="3"/>
      <c r="L83" s="3"/>
    </row>
    <row r="84" spans="1:12" x14ac:dyDescent="0.25">
      <c r="A84" s="64">
        <v>74</v>
      </c>
      <c r="B84" s="66" t="s">
        <v>82</v>
      </c>
      <c r="C84" s="23" t="s">
        <v>6</v>
      </c>
      <c r="D84" s="19">
        <v>100</v>
      </c>
      <c r="E84" s="28"/>
      <c r="F84" s="29">
        <f t="shared" si="5"/>
        <v>0</v>
      </c>
      <c r="G84" s="30">
        <f t="shared" si="6"/>
        <v>0</v>
      </c>
      <c r="H84" s="31">
        <v>0.05</v>
      </c>
      <c r="I84" s="32">
        <f t="shared" si="7"/>
        <v>0</v>
      </c>
      <c r="J84" s="32">
        <f t="shared" si="8"/>
        <v>0</v>
      </c>
      <c r="K84" s="3"/>
      <c r="L84" s="3"/>
    </row>
    <row r="85" spans="1:12" x14ac:dyDescent="0.25">
      <c r="A85" s="22">
        <v>75</v>
      </c>
      <c r="B85" s="33" t="s">
        <v>91</v>
      </c>
      <c r="C85" s="23" t="s">
        <v>6</v>
      </c>
      <c r="D85" s="65">
        <v>150</v>
      </c>
      <c r="E85" s="28"/>
      <c r="F85" s="29">
        <f t="shared" si="5"/>
        <v>0</v>
      </c>
      <c r="G85" s="30">
        <f t="shared" si="6"/>
        <v>0</v>
      </c>
      <c r="H85" s="31">
        <v>0.05</v>
      </c>
      <c r="I85" s="32">
        <f t="shared" si="7"/>
        <v>0</v>
      </c>
      <c r="J85" s="32">
        <f t="shared" si="8"/>
        <v>0</v>
      </c>
      <c r="K85" s="3"/>
      <c r="L85" s="3"/>
    </row>
    <row r="86" spans="1:12" x14ac:dyDescent="0.25">
      <c r="A86" s="64">
        <v>76</v>
      </c>
      <c r="B86" s="40" t="s">
        <v>77</v>
      </c>
      <c r="C86" s="23" t="s">
        <v>6</v>
      </c>
      <c r="D86" s="65">
        <v>40</v>
      </c>
      <c r="E86" s="28"/>
      <c r="F86" s="29">
        <f t="shared" si="5"/>
        <v>0</v>
      </c>
      <c r="G86" s="30">
        <f t="shared" si="6"/>
        <v>0</v>
      </c>
      <c r="H86" s="31">
        <v>0.05</v>
      </c>
      <c r="I86" s="32">
        <f t="shared" si="7"/>
        <v>0</v>
      </c>
      <c r="J86" s="32">
        <f t="shared" si="8"/>
        <v>0</v>
      </c>
      <c r="K86" s="3"/>
      <c r="L86" s="3"/>
    </row>
    <row r="87" spans="1:12" x14ac:dyDescent="0.25">
      <c r="A87" s="22">
        <v>77</v>
      </c>
      <c r="B87" s="33" t="s">
        <v>78</v>
      </c>
      <c r="C87" s="23" t="s">
        <v>6</v>
      </c>
      <c r="D87" s="65">
        <v>50</v>
      </c>
      <c r="E87" s="28"/>
      <c r="F87" s="29">
        <f t="shared" si="5"/>
        <v>0</v>
      </c>
      <c r="G87" s="30">
        <f t="shared" si="6"/>
        <v>0</v>
      </c>
      <c r="H87" s="31">
        <v>0.05</v>
      </c>
      <c r="I87" s="32">
        <f t="shared" si="7"/>
        <v>0</v>
      </c>
      <c r="J87" s="32">
        <f t="shared" si="8"/>
        <v>0</v>
      </c>
      <c r="K87" s="3"/>
      <c r="L87" s="3"/>
    </row>
    <row r="88" spans="1:12" x14ac:dyDescent="0.25">
      <c r="A88" s="64">
        <v>78</v>
      </c>
      <c r="B88" s="66" t="s">
        <v>79</v>
      </c>
      <c r="C88" s="23" t="s">
        <v>6</v>
      </c>
      <c r="D88" s="19">
        <v>10</v>
      </c>
      <c r="E88" s="28"/>
      <c r="F88" s="29">
        <f t="shared" si="5"/>
        <v>0</v>
      </c>
      <c r="G88" s="30">
        <f t="shared" si="6"/>
        <v>0</v>
      </c>
      <c r="H88" s="31">
        <v>0.05</v>
      </c>
      <c r="I88" s="32">
        <f t="shared" si="7"/>
        <v>0</v>
      </c>
      <c r="J88" s="32">
        <f t="shared" si="8"/>
        <v>0</v>
      </c>
      <c r="K88" s="3"/>
      <c r="L88" s="3"/>
    </row>
    <row r="89" spans="1:12" x14ac:dyDescent="0.25">
      <c r="A89" s="22">
        <v>79</v>
      </c>
      <c r="B89" s="33" t="s">
        <v>80</v>
      </c>
      <c r="C89" s="23" t="s">
        <v>6</v>
      </c>
      <c r="D89" s="65">
        <v>100</v>
      </c>
      <c r="E89" s="28"/>
      <c r="F89" s="29">
        <f t="shared" si="5"/>
        <v>0</v>
      </c>
      <c r="G89" s="30">
        <f t="shared" si="6"/>
        <v>0</v>
      </c>
      <c r="H89" s="31">
        <v>0.05</v>
      </c>
      <c r="I89" s="32">
        <f t="shared" si="7"/>
        <v>0</v>
      </c>
      <c r="J89" s="32">
        <f t="shared" si="8"/>
        <v>0</v>
      </c>
      <c r="K89" s="3"/>
      <c r="L89" s="3"/>
    </row>
    <row r="90" spans="1:12" x14ac:dyDescent="0.25">
      <c r="A90" s="64">
        <v>80</v>
      </c>
      <c r="B90" s="40" t="s">
        <v>81</v>
      </c>
      <c r="C90" s="23" t="s">
        <v>6</v>
      </c>
      <c r="D90" s="65">
        <v>80</v>
      </c>
      <c r="E90" s="28"/>
      <c r="F90" s="29">
        <f t="shared" si="5"/>
        <v>0</v>
      </c>
      <c r="G90" s="30">
        <f t="shared" si="6"/>
        <v>0</v>
      </c>
      <c r="H90" s="31">
        <v>0.05</v>
      </c>
      <c r="I90" s="32">
        <f t="shared" si="7"/>
        <v>0</v>
      </c>
      <c r="J90" s="32">
        <f t="shared" si="8"/>
        <v>0</v>
      </c>
      <c r="K90" s="3"/>
      <c r="L90" s="3"/>
    </row>
    <row r="91" spans="1:12" x14ac:dyDescent="0.25">
      <c r="A91" s="22">
        <v>81</v>
      </c>
      <c r="B91" s="33" t="s">
        <v>83</v>
      </c>
      <c r="C91" s="23" t="s">
        <v>6</v>
      </c>
      <c r="D91" s="65">
        <v>80</v>
      </c>
      <c r="E91" s="28"/>
      <c r="F91" s="29">
        <f t="shared" si="5"/>
        <v>0</v>
      </c>
      <c r="G91" s="30">
        <f t="shared" si="6"/>
        <v>0</v>
      </c>
      <c r="H91" s="31">
        <v>0.05</v>
      </c>
      <c r="I91" s="32">
        <f t="shared" si="7"/>
        <v>0</v>
      </c>
      <c r="J91" s="32">
        <f t="shared" si="8"/>
        <v>0</v>
      </c>
      <c r="K91" s="3"/>
      <c r="L91" s="3"/>
    </row>
    <row r="92" spans="1:12" x14ac:dyDescent="0.25">
      <c r="A92" s="64">
        <v>82</v>
      </c>
      <c r="B92" s="66" t="s">
        <v>84</v>
      </c>
      <c r="C92" s="23" t="s">
        <v>6</v>
      </c>
      <c r="D92" s="19">
        <v>50</v>
      </c>
      <c r="E92" s="28"/>
      <c r="F92" s="29">
        <f t="shared" si="5"/>
        <v>0</v>
      </c>
      <c r="G92" s="30">
        <f t="shared" si="6"/>
        <v>0</v>
      </c>
      <c r="H92" s="31">
        <v>0.05</v>
      </c>
      <c r="I92" s="32">
        <f t="shared" si="7"/>
        <v>0</v>
      </c>
      <c r="J92" s="32">
        <f t="shared" si="8"/>
        <v>0</v>
      </c>
      <c r="K92" s="3"/>
      <c r="L92" s="3"/>
    </row>
    <row r="93" spans="1:12" x14ac:dyDescent="0.25">
      <c r="A93" s="22">
        <v>83</v>
      </c>
      <c r="B93" s="33" t="s">
        <v>87</v>
      </c>
      <c r="C93" s="23" t="s">
        <v>6</v>
      </c>
      <c r="D93" s="65">
        <v>20</v>
      </c>
      <c r="E93" s="28"/>
      <c r="F93" s="29">
        <f t="shared" si="5"/>
        <v>0</v>
      </c>
      <c r="G93" s="30">
        <f t="shared" si="6"/>
        <v>0</v>
      </c>
      <c r="H93" s="31">
        <v>0.05</v>
      </c>
      <c r="I93" s="32">
        <f t="shared" si="7"/>
        <v>0</v>
      </c>
      <c r="J93" s="32">
        <f t="shared" si="8"/>
        <v>0</v>
      </c>
      <c r="K93" s="3"/>
      <c r="L93" s="3"/>
    </row>
    <row r="94" spans="1:12" x14ac:dyDescent="0.25">
      <c r="A94" s="64">
        <v>84</v>
      </c>
      <c r="B94" s="66" t="s">
        <v>92</v>
      </c>
      <c r="C94" s="23" t="s">
        <v>6</v>
      </c>
      <c r="D94" s="19">
        <v>20</v>
      </c>
      <c r="E94" s="28"/>
      <c r="F94" s="29">
        <f t="shared" ref="F94:F96" si="9">E94*(1+H94)</f>
        <v>0</v>
      </c>
      <c r="G94" s="30">
        <f t="shared" ref="G94:G96" si="10">D94*E94</f>
        <v>0</v>
      </c>
      <c r="H94" s="31">
        <v>0.05</v>
      </c>
      <c r="I94" s="32">
        <f t="shared" ref="I94:I96" si="11">J94-G94</f>
        <v>0</v>
      </c>
      <c r="J94" s="32">
        <f t="shared" ref="J94:J96" si="12">G94*(1+H94)</f>
        <v>0</v>
      </c>
      <c r="K94" s="3"/>
      <c r="L94" s="3"/>
    </row>
    <row r="95" spans="1:12" x14ac:dyDescent="0.25">
      <c r="A95" s="22">
        <v>85</v>
      </c>
      <c r="B95" s="33" t="s">
        <v>93</v>
      </c>
      <c r="C95" s="23" t="s">
        <v>6</v>
      </c>
      <c r="D95" s="65">
        <v>20</v>
      </c>
      <c r="E95" s="28"/>
      <c r="F95" s="29">
        <f t="shared" si="9"/>
        <v>0</v>
      </c>
      <c r="G95" s="30">
        <f t="shared" si="10"/>
        <v>0</v>
      </c>
      <c r="H95" s="31">
        <v>0.05</v>
      </c>
      <c r="I95" s="32">
        <f t="shared" si="11"/>
        <v>0</v>
      </c>
      <c r="J95" s="32">
        <f t="shared" si="12"/>
        <v>0</v>
      </c>
      <c r="K95" s="3"/>
      <c r="L95" s="3"/>
    </row>
    <row r="96" spans="1:12" x14ac:dyDescent="0.25">
      <c r="A96" s="22">
        <v>86</v>
      </c>
      <c r="B96" s="66" t="s">
        <v>95</v>
      </c>
      <c r="C96" s="23" t="s">
        <v>6</v>
      </c>
      <c r="D96" s="65">
        <v>30</v>
      </c>
      <c r="E96" s="28"/>
      <c r="F96" s="29">
        <f t="shared" si="9"/>
        <v>0</v>
      </c>
      <c r="G96" s="30">
        <f t="shared" si="10"/>
        <v>0</v>
      </c>
      <c r="H96" s="31">
        <v>0.05</v>
      </c>
      <c r="I96" s="32">
        <f t="shared" si="11"/>
        <v>0</v>
      </c>
      <c r="J96" s="32">
        <f t="shared" si="12"/>
        <v>0</v>
      </c>
      <c r="K96" s="3"/>
      <c r="L96" s="3"/>
    </row>
    <row r="97" spans="1:12" x14ac:dyDescent="0.25">
      <c r="A97" s="64">
        <v>87</v>
      </c>
      <c r="B97" s="66" t="s">
        <v>94</v>
      </c>
      <c r="C97" s="23" t="s">
        <v>6</v>
      </c>
      <c r="D97" s="65">
        <v>50</v>
      </c>
      <c r="E97" s="28"/>
      <c r="F97" s="29">
        <f t="shared" ref="F97" si="13">E97*(1+H97)</f>
        <v>0</v>
      </c>
      <c r="G97" s="30">
        <f t="shared" ref="G97" si="14">D97*E97</f>
        <v>0</v>
      </c>
      <c r="H97" s="31">
        <v>0.05</v>
      </c>
      <c r="I97" s="32">
        <f t="shared" ref="I97" si="15">J97-G97</f>
        <v>0</v>
      </c>
      <c r="J97" s="32">
        <f t="shared" ref="J97" si="16">G97*(1+H97)</f>
        <v>0</v>
      </c>
      <c r="K97" s="3"/>
      <c r="L97" s="3"/>
    </row>
    <row r="98" spans="1:12" ht="18.75" x14ac:dyDescent="0.3">
      <c r="A98" s="67"/>
      <c r="B98" s="67"/>
      <c r="C98" s="67"/>
      <c r="D98" s="67"/>
      <c r="E98" s="67"/>
      <c r="F98" s="67"/>
      <c r="G98" s="68"/>
      <c r="H98" s="8"/>
      <c r="I98" s="69"/>
      <c r="J98" s="70">
        <f>SUM(J11:J97)</f>
        <v>0</v>
      </c>
      <c r="K98" s="3"/>
      <c r="L98" s="3"/>
    </row>
    <row r="99" spans="1:12" x14ac:dyDescent="0.25">
      <c r="A99" s="67"/>
      <c r="B99" s="67"/>
      <c r="C99" s="67"/>
      <c r="D99" s="67"/>
      <c r="E99" s="67"/>
      <c r="F99" s="67"/>
      <c r="G99" s="67"/>
      <c r="H99" s="8"/>
      <c r="I99" s="8"/>
      <c r="J99" s="8"/>
    </row>
    <row r="100" spans="1:12" x14ac:dyDescent="0.25">
      <c r="A100" s="67"/>
      <c r="B100" s="67"/>
      <c r="C100" s="67"/>
      <c r="D100" s="67"/>
      <c r="E100" s="67"/>
      <c r="F100" s="67"/>
      <c r="G100" s="67"/>
      <c r="H100" s="8"/>
      <c r="I100" s="8"/>
      <c r="J100" s="8"/>
    </row>
    <row r="101" spans="1:12" ht="69" customHeight="1" x14ac:dyDescent="0.25">
      <c r="A101" s="67"/>
      <c r="B101" s="71" t="s">
        <v>96</v>
      </c>
      <c r="C101" s="71"/>
      <c r="D101" s="71"/>
      <c r="E101" s="71"/>
      <c r="F101" s="71"/>
      <c r="G101" s="71"/>
      <c r="H101" s="71"/>
      <c r="I101" s="71"/>
      <c r="J101" s="71"/>
    </row>
  </sheetData>
  <mergeCells count="14">
    <mergeCell ref="B101:J101"/>
    <mergeCell ref="A2:J3"/>
    <mergeCell ref="A5:J5"/>
    <mergeCell ref="A6:J6"/>
    <mergeCell ref="A4:J4"/>
    <mergeCell ref="I8:I9"/>
    <mergeCell ref="H8:H9"/>
    <mergeCell ref="J8:J9"/>
    <mergeCell ref="A8:A9"/>
    <mergeCell ref="B8:B9"/>
    <mergeCell ref="C8:C9"/>
    <mergeCell ref="D8:D9"/>
    <mergeCell ref="E8:F8"/>
    <mergeCell ref="G8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Bogacz Marcin</dc:creator>
  <cp:lastModifiedBy>Białobrzeska Beata</cp:lastModifiedBy>
  <dcterms:created xsi:type="dcterms:W3CDTF">2019-09-30T06:28:47Z</dcterms:created>
  <dcterms:modified xsi:type="dcterms:W3CDTF">2021-12-16T08:12:13Z</dcterms:modified>
</cp:coreProperties>
</file>